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2240" windowHeight="8475"/>
  </bookViews>
  <sheets>
    <sheet name="Raw Data" sheetId="1" r:id="rId1"/>
    <sheet name="Learning Points" sheetId="2" r:id="rId2"/>
  </sheets>
  <calcPr calcId="144525"/>
</workbook>
</file>

<file path=xl/calcChain.xml><?xml version="1.0" encoding="utf-8"?>
<calcChain xmlns="http://schemas.openxmlformats.org/spreadsheetml/2006/main">
  <c r="G140" i="1" l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E49" i="1"/>
  <c r="G49" i="1" s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<sst xmlns="http://schemas.openxmlformats.org/spreadsheetml/2006/main" count="569" uniqueCount="52">
  <si>
    <t>Carlton's Rental Properties</t>
  </si>
  <si>
    <t>Manager</t>
  </si>
  <si>
    <t>State</t>
  </si>
  <si>
    <t>City</t>
  </si>
  <si>
    <t>Type</t>
  </si>
  <si>
    <t>Revenue</t>
  </si>
  <si>
    <t>Expenses</t>
  </si>
  <si>
    <t>Profit</t>
  </si>
  <si>
    <t>Vacancy Rate</t>
  </si>
  <si>
    <t>Police Visits</t>
  </si>
  <si>
    <t>Billy</t>
  </si>
  <si>
    <t>Texas</t>
  </si>
  <si>
    <t>Dallas</t>
  </si>
  <si>
    <t>Apartment</t>
  </si>
  <si>
    <t>Triplex</t>
  </si>
  <si>
    <t>Fort Worth</t>
  </si>
  <si>
    <t>Houston</t>
  </si>
  <si>
    <t>Ginger</t>
  </si>
  <si>
    <t>Georgia</t>
  </si>
  <si>
    <t>Atlanta</t>
  </si>
  <si>
    <t>Florida</t>
  </si>
  <si>
    <t>Daytona</t>
  </si>
  <si>
    <t>Macon</t>
  </si>
  <si>
    <t>Savannah</t>
  </si>
  <si>
    <t>Tampa</t>
  </si>
  <si>
    <t>Jacob</t>
  </si>
  <si>
    <t>Townhome</t>
  </si>
  <si>
    <t>Duplex</t>
  </si>
  <si>
    <t>Kathy</t>
  </si>
  <si>
    <t>Steve</t>
  </si>
  <si>
    <t>Erin</t>
  </si>
  <si>
    <t>Alabama</t>
  </si>
  <si>
    <t>Mobile</t>
  </si>
  <si>
    <t>Dothan</t>
  </si>
  <si>
    <t>Brewton</t>
  </si>
  <si>
    <t>Jim</t>
  </si>
  <si>
    <t>Ellen</t>
  </si>
  <si>
    <t>Pivot Table Learning Points</t>
  </si>
  <si>
    <t>Pivot Table Field List</t>
  </si>
  <si>
    <t>Drag and Drop Data Fields onto Palette</t>
  </si>
  <si>
    <t>Create as many Pivot Tables as you Want</t>
  </si>
  <si>
    <t>Data/Pivot/Finish = Blank Pivot Palette</t>
  </si>
  <si>
    <t>When the Raw Data Changes, the Pivot Tables are Updated</t>
  </si>
  <si>
    <t>Pivot Tables can be Filtered</t>
  </si>
  <si>
    <t>Pivot Tables can display Numbers or Percentages</t>
  </si>
  <si>
    <t>Pivot Tables can be Copied</t>
  </si>
  <si>
    <t>Pivot Tables can be Sorted</t>
  </si>
  <si>
    <t>Pivot Tables can be Drilled</t>
  </si>
  <si>
    <t>Pivot Charts are Easy Too</t>
  </si>
  <si>
    <t>The Pivot Table Wizard and Layout Tool</t>
  </si>
  <si>
    <t>Why CPAs have Trouble Learning Pivot Tables</t>
  </si>
  <si>
    <t>2010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</si>
</sst>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1" applyNumberFormat="1" applyFont="1"/>
    <xf numFmtId="0" fontId="4" fillId="2" borderId="1" xfId="0" quotePrefix="1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164" fontId="2" fillId="2" borderId="2" xfId="1" applyNumberFormat="1" applyFont="1" applyFill="1" applyBorder="1" applyAlignment="1">
      <alignment horizontal="centerContinuous"/>
    </xf>
    <xf numFmtId="164" fontId="3" fillId="2" borderId="2" xfId="1" applyNumberFormat="1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0" fontId="4" fillId="2" borderId="4" xfId="0" quotePrefix="1" applyFont="1" applyFill="1" applyBorder="1" applyAlignment="1">
      <alignment horizontal="centerContinuous"/>
    </xf>
    <xf numFmtId="0" fontId="3" fillId="2" borderId="5" xfId="0" applyFont="1" applyFill="1" applyBorder="1" applyAlignment="1">
      <alignment horizontal="centerContinuous"/>
    </xf>
    <xf numFmtId="164" fontId="2" fillId="2" borderId="5" xfId="1" applyNumberFormat="1" applyFont="1" applyFill="1" applyBorder="1" applyAlignment="1">
      <alignment horizontal="centerContinuous"/>
    </xf>
    <xf numFmtId="164" fontId="3" fillId="2" borderId="5" xfId="1" applyNumberFormat="1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centerContinuous"/>
    </xf>
    <xf numFmtId="0" fontId="4" fillId="2" borderId="0" xfId="0" quotePrefix="1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164" fontId="2" fillId="2" borderId="0" xfId="1" applyNumberFormat="1" applyFont="1" applyFill="1" applyBorder="1" applyAlignment="1">
      <alignment horizontal="centerContinuous"/>
    </xf>
    <xf numFmtId="164" fontId="3" fillId="2" borderId="0" xfId="1" applyNumberFormat="1" applyFont="1" applyFill="1" applyBorder="1" applyAlignment="1">
      <alignment horizontal="centerContinuous"/>
    </xf>
    <xf numFmtId="0" fontId="4" fillId="0" borderId="7" xfId="0" applyFont="1" applyBorder="1" applyAlignment="1">
      <alignment horizontal="left"/>
    </xf>
    <xf numFmtId="164" fontId="4" fillId="0" borderId="7" xfId="1" applyNumberFormat="1" applyFont="1" applyBorder="1" applyAlignment="1">
      <alignment horizontal="center"/>
    </xf>
    <xf numFmtId="165" fontId="4" fillId="0" borderId="7" xfId="2" quotePrefix="1" applyNumberFormat="1" applyFont="1" applyBorder="1" applyAlignment="1">
      <alignment horizontal="center" wrapText="1"/>
    </xf>
    <xf numFmtId="164" fontId="3" fillId="0" borderId="0" xfId="1" applyNumberFormat="1" applyFont="1"/>
    <xf numFmtId="165" fontId="3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164" fontId="7" fillId="0" borderId="7" xfId="1" applyNumberFormat="1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showGridLines="0" tabSelected="1" workbookViewId="0">
      <selection activeCell="C11" sqref="C11"/>
    </sheetView>
  </sheetViews>
  <sheetFormatPr defaultRowHeight="18" x14ac:dyDescent="0.25"/>
  <cols>
    <col min="1" max="4" width="13.5703125" customWidth="1"/>
    <col min="5" max="6" width="15.28515625" style="1" customWidth="1"/>
    <col min="7" max="7" width="15.28515625" customWidth="1"/>
    <col min="8" max="9" width="13.5703125" customWidth="1"/>
  </cols>
  <sheetData>
    <row r="1" spans="1:9" x14ac:dyDescent="0.25">
      <c r="A1" s="4" t="s">
        <v>0</v>
      </c>
      <c r="B1" s="5"/>
      <c r="C1" s="5"/>
      <c r="D1" s="5"/>
      <c r="E1" s="6"/>
      <c r="F1" s="6"/>
      <c r="G1" s="7"/>
      <c r="H1" s="5"/>
      <c r="I1" s="8"/>
    </row>
    <row r="2" spans="1:9" x14ac:dyDescent="0.25">
      <c r="A2" s="9" t="s">
        <v>51</v>
      </c>
      <c r="B2" s="10"/>
      <c r="C2" s="10"/>
      <c r="D2" s="10"/>
      <c r="E2" s="11"/>
      <c r="F2" s="11"/>
      <c r="G2" s="12"/>
      <c r="H2" s="10"/>
      <c r="I2" s="13"/>
    </row>
    <row r="3" spans="1:9" hidden="1" x14ac:dyDescent="0.25">
      <c r="A3" s="14"/>
      <c r="B3" s="15"/>
      <c r="C3" s="15"/>
      <c r="D3" s="15"/>
      <c r="E3" s="16"/>
      <c r="F3" s="16"/>
      <c r="G3" s="17"/>
      <c r="H3" s="15"/>
    </row>
    <row r="4" spans="1:9" ht="36.75" thickBot="1" x14ac:dyDescent="0.3">
      <c r="A4" s="18" t="s">
        <v>1</v>
      </c>
      <c r="B4" s="18" t="s">
        <v>2</v>
      </c>
      <c r="C4" s="18" t="s">
        <v>3</v>
      </c>
      <c r="D4" s="18" t="s">
        <v>4</v>
      </c>
      <c r="E4" s="28" t="s">
        <v>5</v>
      </c>
      <c r="F4" s="28" t="s">
        <v>6</v>
      </c>
      <c r="G4" s="19" t="s">
        <v>7</v>
      </c>
      <c r="H4" s="20" t="s">
        <v>8</v>
      </c>
      <c r="I4" s="20" t="s">
        <v>9</v>
      </c>
    </row>
    <row r="5" spans="1:9" ht="18" customHeight="1" x14ac:dyDescent="0.25">
      <c r="A5" s="2" t="s">
        <v>10</v>
      </c>
      <c r="B5" s="2" t="s">
        <v>11</v>
      </c>
      <c r="C5" s="2" t="s">
        <v>12</v>
      </c>
      <c r="D5" s="2" t="s">
        <v>13</v>
      </c>
      <c r="E5" s="3">
        <v>47520</v>
      </c>
      <c r="F5" s="3">
        <v>45619.199999999997</v>
      </c>
      <c r="G5" s="21">
        <f t="shared" ref="G5:G36" si="0">E5-F5</f>
        <v>1900.8000000000029</v>
      </c>
      <c r="H5" s="22">
        <v>0.247</v>
      </c>
      <c r="I5" s="23">
        <v>6</v>
      </c>
    </row>
    <row r="6" spans="1:9" ht="18" customHeight="1" x14ac:dyDescent="0.25">
      <c r="A6" s="2" t="s">
        <v>10</v>
      </c>
      <c r="B6" s="2" t="s">
        <v>11</v>
      </c>
      <c r="C6" s="2" t="s">
        <v>12</v>
      </c>
      <c r="D6" s="2" t="s">
        <v>14</v>
      </c>
      <c r="E6" s="3">
        <v>91463.039999999994</v>
      </c>
      <c r="F6" s="3">
        <v>72255.801599999992</v>
      </c>
      <c r="G6" s="21">
        <f t="shared" si="0"/>
        <v>19207.238400000002</v>
      </c>
      <c r="H6" s="22">
        <v>0.35599999999999998</v>
      </c>
      <c r="I6" s="23">
        <v>8</v>
      </c>
    </row>
    <row r="7" spans="1:9" ht="18" customHeight="1" x14ac:dyDescent="0.25">
      <c r="A7" s="2" t="s">
        <v>10</v>
      </c>
      <c r="B7" s="2" t="s">
        <v>11</v>
      </c>
      <c r="C7" s="2" t="s">
        <v>12</v>
      </c>
      <c r="D7" s="2" t="s">
        <v>13</v>
      </c>
      <c r="E7" s="3">
        <v>356040</v>
      </c>
      <c r="F7" s="3">
        <v>259909.2</v>
      </c>
      <c r="G7" s="21">
        <f t="shared" si="0"/>
        <v>96130.799999999988</v>
      </c>
      <c r="H7" s="22">
        <v>0.255</v>
      </c>
      <c r="I7" s="23">
        <v>2</v>
      </c>
    </row>
    <row r="8" spans="1:9" ht="18" customHeight="1" x14ac:dyDescent="0.25">
      <c r="A8" s="2" t="s">
        <v>10</v>
      </c>
      <c r="B8" s="2" t="s">
        <v>11</v>
      </c>
      <c r="C8" s="2" t="s">
        <v>12</v>
      </c>
      <c r="D8" s="2" t="s">
        <v>14</v>
      </c>
      <c r="E8" s="3">
        <v>154275.84</v>
      </c>
      <c r="F8" s="3">
        <v>143476.5312</v>
      </c>
      <c r="G8" s="21">
        <f t="shared" si="0"/>
        <v>10799.308799999999</v>
      </c>
      <c r="H8" s="22">
        <v>0.65</v>
      </c>
      <c r="I8" s="23">
        <v>9</v>
      </c>
    </row>
    <row r="9" spans="1:9" ht="18" customHeight="1" x14ac:dyDescent="0.25">
      <c r="A9" s="2" t="s">
        <v>10</v>
      </c>
      <c r="B9" s="2" t="s">
        <v>11</v>
      </c>
      <c r="C9" s="2" t="s">
        <v>12</v>
      </c>
      <c r="D9" s="2" t="s">
        <v>13</v>
      </c>
      <c r="E9" s="3">
        <v>113923.584</v>
      </c>
      <c r="F9" s="3">
        <v>93417.338879999996</v>
      </c>
      <c r="G9" s="21">
        <f t="shared" si="0"/>
        <v>20506.245120000007</v>
      </c>
      <c r="H9" s="22">
        <v>0.255</v>
      </c>
      <c r="I9" s="23">
        <v>6</v>
      </c>
    </row>
    <row r="10" spans="1:9" ht="18" customHeight="1" x14ac:dyDescent="0.25">
      <c r="A10" s="2" t="s">
        <v>10</v>
      </c>
      <c r="B10" s="2" t="s">
        <v>11</v>
      </c>
      <c r="C10" s="2" t="s">
        <v>15</v>
      </c>
      <c r="D10" s="2" t="s">
        <v>14</v>
      </c>
      <c r="E10" s="3">
        <v>94936.320000000007</v>
      </c>
      <c r="F10" s="3">
        <v>77847.782399999996</v>
      </c>
      <c r="G10" s="21">
        <f t="shared" si="0"/>
        <v>17088.537600000011</v>
      </c>
      <c r="H10" s="22">
        <v>0.315</v>
      </c>
      <c r="I10" s="23">
        <v>9</v>
      </c>
    </row>
    <row r="11" spans="1:9" ht="18" customHeight="1" x14ac:dyDescent="0.25">
      <c r="A11" s="2" t="s">
        <v>10</v>
      </c>
      <c r="B11" s="2" t="s">
        <v>11</v>
      </c>
      <c r="C11" s="2" t="s">
        <v>15</v>
      </c>
      <c r="D11" s="2" t="s">
        <v>13</v>
      </c>
      <c r="E11" s="3">
        <v>90305.279999999999</v>
      </c>
      <c r="F11" s="3">
        <v>70438.118399999992</v>
      </c>
      <c r="G11" s="21">
        <f t="shared" si="0"/>
        <v>19867.161600000007</v>
      </c>
      <c r="H11" s="22">
        <v>0.255</v>
      </c>
      <c r="I11" s="23">
        <v>6</v>
      </c>
    </row>
    <row r="12" spans="1:9" ht="18" customHeight="1" x14ac:dyDescent="0.25">
      <c r="A12" s="2" t="s">
        <v>10</v>
      </c>
      <c r="B12" s="2" t="s">
        <v>11</v>
      </c>
      <c r="C12" s="2" t="s">
        <v>15</v>
      </c>
      <c r="D12" s="2" t="s">
        <v>14</v>
      </c>
      <c r="E12" s="3">
        <v>394275.84000000003</v>
      </c>
      <c r="F12" s="3">
        <v>366676.53120000003</v>
      </c>
      <c r="G12" s="21">
        <f t="shared" si="0"/>
        <v>27599.308799999999</v>
      </c>
      <c r="H12" s="22">
        <v>0.154</v>
      </c>
      <c r="I12" s="23">
        <v>0</v>
      </c>
    </row>
    <row r="13" spans="1:9" ht="18" customHeight="1" x14ac:dyDescent="0.25">
      <c r="A13" s="2" t="s">
        <v>10</v>
      </c>
      <c r="B13" s="2" t="s">
        <v>11</v>
      </c>
      <c r="C13" s="2" t="s">
        <v>15</v>
      </c>
      <c r="D13" s="2" t="s">
        <v>13</v>
      </c>
      <c r="E13" s="3">
        <v>116121.60000000001</v>
      </c>
      <c r="F13" s="3">
        <v>84768.767999999996</v>
      </c>
      <c r="G13" s="21">
        <f t="shared" si="0"/>
        <v>31352.832000000009</v>
      </c>
      <c r="H13" s="22">
        <v>0.13400000000000001</v>
      </c>
      <c r="I13" s="23">
        <v>3</v>
      </c>
    </row>
    <row r="14" spans="1:9" ht="18" customHeight="1" x14ac:dyDescent="0.25">
      <c r="A14" s="2" t="s">
        <v>10</v>
      </c>
      <c r="B14" s="2" t="s">
        <v>11</v>
      </c>
      <c r="C14" s="2" t="s">
        <v>16</v>
      </c>
      <c r="D14" s="2" t="s">
        <v>13</v>
      </c>
      <c r="E14" s="3">
        <v>92620.800000000003</v>
      </c>
      <c r="F14" s="3">
        <v>82432.511999999988</v>
      </c>
      <c r="G14" s="21">
        <f t="shared" si="0"/>
        <v>10188.288000000015</v>
      </c>
      <c r="H14" s="22">
        <v>0.187</v>
      </c>
      <c r="I14" s="23">
        <v>3</v>
      </c>
    </row>
    <row r="15" spans="1:9" ht="18" customHeight="1" x14ac:dyDescent="0.25">
      <c r="A15" s="2" t="s">
        <v>10</v>
      </c>
      <c r="B15" s="2" t="s">
        <v>11</v>
      </c>
      <c r="C15" s="2" t="s">
        <v>16</v>
      </c>
      <c r="D15" s="2" t="s">
        <v>14</v>
      </c>
      <c r="E15" s="3">
        <v>69465.600000000006</v>
      </c>
      <c r="F15" s="3">
        <v>66686.975999999995</v>
      </c>
      <c r="G15" s="21">
        <f t="shared" si="0"/>
        <v>2778.6240000000107</v>
      </c>
      <c r="H15" s="22">
        <v>0.54400000000000004</v>
      </c>
      <c r="I15" s="23">
        <v>9</v>
      </c>
    </row>
    <row r="16" spans="1:9" ht="18" customHeight="1" x14ac:dyDescent="0.25">
      <c r="A16" s="2" t="s">
        <v>10</v>
      </c>
      <c r="B16" s="2" t="s">
        <v>11</v>
      </c>
      <c r="C16" s="2" t="s">
        <v>16</v>
      </c>
      <c r="D16" s="2" t="s">
        <v>13</v>
      </c>
      <c r="E16" s="3">
        <v>261004.79999999999</v>
      </c>
      <c r="F16" s="3">
        <v>221854.07999999999</v>
      </c>
      <c r="G16" s="21">
        <f t="shared" si="0"/>
        <v>39150.720000000001</v>
      </c>
      <c r="H16" s="22">
        <v>0.23300000000000001</v>
      </c>
      <c r="I16" s="23">
        <v>6</v>
      </c>
    </row>
    <row r="17" spans="1:9" ht="18" customHeight="1" x14ac:dyDescent="0.25">
      <c r="A17" s="2" t="s">
        <v>10</v>
      </c>
      <c r="B17" s="2" t="s">
        <v>11</v>
      </c>
      <c r="C17" s="2" t="s">
        <v>16</v>
      </c>
      <c r="D17" s="2" t="s">
        <v>14</v>
      </c>
      <c r="E17" s="3">
        <v>57024</v>
      </c>
      <c r="F17" s="3">
        <v>54743.040000000001</v>
      </c>
      <c r="G17" s="21">
        <f t="shared" si="0"/>
        <v>2280.9599999999991</v>
      </c>
      <c r="H17" s="22">
        <v>0.56399999999999995</v>
      </c>
      <c r="I17" s="23">
        <v>8</v>
      </c>
    </row>
    <row r="18" spans="1:9" ht="18" customHeight="1" x14ac:dyDescent="0.25">
      <c r="A18" s="2" t="s">
        <v>17</v>
      </c>
      <c r="B18" s="2" t="s">
        <v>18</v>
      </c>
      <c r="C18" s="2" t="s">
        <v>19</v>
      </c>
      <c r="D18" s="2" t="s">
        <v>14</v>
      </c>
      <c r="E18" s="3">
        <v>181988</v>
      </c>
      <c r="F18" s="3">
        <v>205646.44</v>
      </c>
      <c r="G18" s="21">
        <f t="shared" si="0"/>
        <v>-23658.440000000002</v>
      </c>
      <c r="H18" s="22">
        <v>0.432</v>
      </c>
      <c r="I18" s="23">
        <v>2</v>
      </c>
    </row>
    <row r="19" spans="1:9" ht="18" customHeight="1" x14ac:dyDescent="0.25">
      <c r="A19" s="2" t="s">
        <v>17</v>
      </c>
      <c r="B19" s="2" t="s">
        <v>18</v>
      </c>
      <c r="C19" s="2" t="s">
        <v>19</v>
      </c>
      <c r="D19" s="2" t="s">
        <v>14</v>
      </c>
      <c r="E19" s="3">
        <v>121197.6</v>
      </c>
      <c r="F19" s="3">
        <v>112713.76800000001</v>
      </c>
      <c r="G19" s="21">
        <f t="shared" si="0"/>
        <v>8483.8319999999949</v>
      </c>
      <c r="H19" s="22">
        <v>0.154</v>
      </c>
      <c r="I19" s="23">
        <v>4</v>
      </c>
    </row>
    <row r="20" spans="1:9" ht="18" customHeight="1" x14ac:dyDescent="0.25">
      <c r="A20" s="2" t="s">
        <v>17</v>
      </c>
      <c r="B20" s="2" t="s">
        <v>18</v>
      </c>
      <c r="C20" s="2" t="s">
        <v>19</v>
      </c>
      <c r="D20" s="2" t="s">
        <v>13</v>
      </c>
      <c r="E20" s="3">
        <v>432900</v>
      </c>
      <c r="F20" s="3">
        <v>367965</v>
      </c>
      <c r="G20" s="21">
        <f t="shared" si="0"/>
        <v>64935</v>
      </c>
      <c r="H20" s="22">
        <v>0.247</v>
      </c>
      <c r="I20" s="23">
        <v>2</v>
      </c>
    </row>
    <row r="21" spans="1:9" ht="18" customHeight="1" x14ac:dyDescent="0.25">
      <c r="A21" s="2" t="s">
        <v>17</v>
      </c>
      <c r="B21" s="2" t="s">
        <v>18</v>
      </c>
      <c r="C21" s="2" t="s">
        <v>19</v>
      </c>
      <c r="D21" s="2" t="s">
        <v>13</v>
      </c>
      <c r="E21" s="3">
        <v>96768</v>
      </c>
      <c r="F21" s="3">
        <v>70640.639999999999</v>
      </c>
      <c r="G21" s="21">
        <f t="shared" si="0"/>
        <v>26127.360000000001</v>
      </c>
      <c r="H21" s="22">
        <v>0.318</v>
      </c>
      <c r="I21" s="23">
        <v>2</v>
      </c>
    </row>
    <row r="22" spans="1:9" ht="18" customHeight="1" x14ac:dyDescent="0.25">
      <c r="A22" s="2" t="s">
        <v>17</v>
      </c>
      <c r="B22" s="2" t="s">
        <v>20</v>
      </c>
      <c r="C22" s="2" t="s">
        <v>21</v>
      </c>
      <c r="D22" s="2" t="s">
        <v>14</v>
      </c>
      <c r="E22" s="3">
        <v>121197.6</v>
      </c>
      <c r="F22" s="3">
        <v>112713.76800000001</v>
      </c>
      <c r="G22" s="21">
        <f t="shared" si="0"/>
        <v>8483.8319999999949</v>
      </c>
      <c r="H22" s="22">
        <v>0.45</v>
      </c>
      <c r="I22" s="23">
        <v>5</v>
      </c>
    </row>
    <row r="23" spans="1:9" ht="18" customHeight="1" x14ac:dyDescent="0.25">
      <c r="A23" s="2" t="s">
        <v>17</v>
      </c>
      <c r="B23" s="2" t="s">
        <v>20</v>
      </c>
      <c r="C23" s="2" t="s">
        <v>21</v>
      </c>
      <c r="D23" s="2" t="s">
        <v>14</v>
      </c>
      <c r="E23" s="3">
        <v>121197.6</v>
      </c>
      <c r="F23" s="3">
        <v>112713.76800000001</v>
      </c>
      <c r="G23" s="21">
        <f t="shared" si="0"/>
        <v>8483.8319999999949</v>
      </c>
      <c r="H23" s="22">
        <v>0.23300000000000001</v>
      </c>
      <c r="I23" s="23">
        <v>4</v>
      </c>
    </row>
    <row r="24" spans="1:9" ht="18" customHeight="1" x14ac:dyDescent="0.25">
      <c r="A24" s="2" t="s">
        <v>17</v>
      </c>
      <c r="B24" s="2" t="s">
        <v>20</v>
      </c>
      <c r="C24" s="2" t="s">
        <v>21</v>
      </c>
      <c r="D24" s="2" t="s">
        <v>14</v>
      </c>
      <c r="E24" s="3">
        <v>110772</v>
      </c>
      <c r="F24" s="3">
        <v>94156.2</v>
      </c>
      <c r="G24" s="21">
        <f t="shared" si="0"/>
        <v>16615.800000000003</v>
      </c>
      <c r="H24" s="22">
        <v>0.39800000000000002</v>
      </c>
      <c r="I24" s="23">
        <v>9</v>
      </c>
    </row>
    <row r="25" spans="1:9" ht="18" customHeight="1" x14ac:dyDescent="0.25">
      <c r="A25" s="2" t="s">
        <v>17</v>
      </c>
      <c r="B25" s="2" t="s">
        <v>18</v>
      </c>
      <c r="C25" s="2" t="s">
        <v>22</v>
      </c>
      <c r="D25" s="2" t="s">
        <v>13</v>
      </c>
      <c r="E25" s="3">
        <v>128563.2</v>
      </c>
      <c r="F25" s="3">
        <v>119563.776</v>
      </c>
      <c r="G25" s="21">
        <f t="shared" si="0"/>
        <v>8999.4239999999991</v>
      </c>
      <c r="H25" s="22">
        <v>0.39800000000000002</v>
      </c>
      <c r="I25" s="23">
        <v>8</v>
      </c>
    </row>
    <row r="26" spans="1:9" ht="18" customHeight="1" x14ac:dyDescent="0.25">
      <c r="A26" s="2" t="s">
        <v>17</v>
      </c>
      <c r="B26" s="2" t="s">
        <v>18</v>
      </c>
      <c r="C26" s="2" t="s">
        <v>22</v>
      </c>
      <c r="D26" s="2" t="s">
        <v>13</v>
      </c>
      <c r="E26" s="3">
        <v>128563.2</v>
      </c>
      <c r="F26" s="3">
        <v>119563.776</v>
      </c>
      <c r="G26" s="21">
        <f t="shared" si="0"/>
        <v>8999.4239999999991</v>
      </c>
      <c r="H26" s="22">
        <v>0.23300000000000001</v>
      </c>
      <c r="I26" s="23">
        <v>1</v>
      </c>
    </row>
    <row r="27" spans="1:9" ht="18" customHeight="1" x14ac:dyDescent="0.25">
      <c r="A27" s="2" t="s">
        <v>17</v>
      </c>
      <c r="B27" s="2" t="s">
        <v>18</v>
      </c>
      <c r="C27" s="2" t="s">
        <v>23</v>
      </c>
      <c r="D27" s="2" t="s">
        <v>13</v>
      </c>
      <c r="E27" s="3">
        <v>76032</v>
      </c>
      <c r="F27" s="3">
        <v>75271.679999999993</v>
      </c>
      <c r="G27" s="21">
        <f t="shared" si="0"/>
        <v>760.32000000000698</v>
      </c>
      <c r="H27" s="22">
        <v>0.65</v>
      </c>
      <c r="I27" s="23">
        <v>0</v>
      </c>
    </row>
    <row r="28" spans="1:9" ht="18" customHeight="1" x14ac:dyDescent="0.25">
      <c r="A28" s="2" t="s">
        <v>17</v>
      </c>
      <c r="B28" s="2" t="s">
        <v>20</v>
      </c>
      <c r="C28" s="2" t="s">
        <v>24</v>
      </c>
      <c r="D28" s="2" t="s">
        <v>14</v>
      </c>
      <c r="E28" s="3">
        <v>110772</v>
      </c>
      <c r="F28" s="3">
        <v>125172.36</v>
      </c>
      <c r="G28" s="21">
        <f t="shared" si="0"/>
        <v>-14400.36</v>
      </c>
      <c r="H28" s="22">
        <v>0.23300000000000001</v>
      </c>
      <c r="I28" s="23">
        <v>9</v>
      </c>
    </row>
    <row r="29" spans="1:9" ht="18" customHeight="1" x14ac:dyDescent="0.25">
      <c r="A29" s="2" t="s">
        <v>17</v>
      </c>
      <c r="B29" s="2" t="s">
        <v>20</v>
      </c>
      <c r="C29" s="2" t="s">
        <v>24</v>
      </c>
      <c r="D29" s="2" t="s">
        <v>14</v>
      </c>
      <c r="E29" s="3">
        <v>110772</v>
      </c>
      <c r="F29" s="3">
        <v>125172.36</v>
      </c>
      <c r="G29" s="21">
        <f t="shared" si="0"/>
        <v>-14400.36</v>
      </c>
      <c r="H29" s="22">
        <v>0.318</v>
      </c>
      <c r="I29" s="23">
        <v>1</v>
      </c>
    </row>
    <row r="30" spans="1:9" ht="18" customHeight="1" x14ac:dyDescent="0.25">
      <c r="A30" s="2" t="s">
        <v>17</v>
      </c>
      <c r="B30" s="2" t="s">
        <v>20</v>
      </c>
      <c r="C30" s="2" t="s">
        <v>24</v>
      </c>
      <c r="D30" s="2" t="s">
        <v>14</v>
      </c>
      <c r="E30" s="3">
        <v>91224</v>
      </c>
      <c r="F30" s="3">
        <v>66593.52</v>
      </c>
      <c r="G30" s="21">
        <f t="shared" si="0"/>
        <v>24630.479999999996</v>
      </c>
      <c r="H30" s="22">
        <v>0.65</v>
      </c>
      <c r="I30" s="23">
        <v>6</v>
      </c>
    </row>
    <row r="31" spans="1:9" ht="18" customHeight="1" x14ac:dyDescent="0.25">
      <c r="A31" s="2" t="s">
        <v>17</v>
      </c>
      <c r="B31" s="2" t="s">
        <v>20</v>
      </c>
      <c r="C31" s="2" t="s">
        <v>24</v>
      </c>
      <c r="D31" s="2" t="s">
        <v>14</v>
      </c>
      <c r="E31" s="3">
        <v>91224</v>
      </c>
      <c r="F31" s="3">
        <v>127713.60000000001</v>
      </c>
      <c r="G31" s="21">
        <f t="shared" si="0"/>
        <v>-36489.600000000006</v>
      </c>
      <c r="H31" s="22">
        <v>0.247</v>
      </c>
      <c r="I31" s="23">
        <v>4</v>
      </c>
    </row>
    <row r="32" spans="1:9" ht="18" customHeight="1" x14ac:dyDescent="0.25">
      <c r="A32" s="2" t="s">
        <v>17</v>
      </c>
      <c r="B32" s="2" t="s">
        <v>20</v>
      </c>
      <c r="C32" s="2" t="s">
        <v>24</v>
      </c>
      <c r="D32" s="2" t="s">
        <v>14</v>
      </c>
      <c r="E32" s="3">
        <v>71676</v>
      </c>
      <c r="F32" s="3">
        <v>70959.240000000005</v>
      </c>
      <c r="G32" s="21">
        <f t="shared" si="0"/>
        <v>716.75999999999476</v>
      </c>
      <c r="H32" s="22">
        <v>0.13400000000000001</v>
      </c>
      <c r="I32" s="23">
        <v>9</v>
      </c>
    </row>
    <row r="33" spans="1:9" ht="18" customHeight="1" x14ac:dyDescent="0.25">
      <c r="A33" s="2" t="s">
        <v>17</v>
      </c>
      <c r="B33" s="2" t="s">
        <v>20</v>
      </c>
      <c r="C33" s="2" t="s">
        <v>24</v>
      </c>
      <c r="D33" s="2" t="s">
        <v>13</v>
      </c>
      <c r="E33" s="3">
        <v>217504</v>
      </c>
      <c r="F33" s="3">
        <v>184878.4</v>
      </c>
      <c r="G33" s="21">
        <f t="shared" si="0"/>
        <v>32625.600000000006</v>
      </c>
      <c r="H33" s="22">
        <v>0.23300000000000001</v>
      </c>
      <c r="I33" s="23">
        <v>9</v>
      </c>
    </row>
    <row r="34" spans="1:9" ht="18" customHeight="1" x14ac:dyDescent="0.25">
      <c r="A34" s="2" t="s">
        <v>17</v>
      </c>
      <c r="B34" s="2" t="s">
        <v>20</v>
      </c>
      <c r="C34" s="2" t="s">
        <v>24</v>
      </c>
      <c r="D34" s="2" t="s">
        <v>13</v>
      </c>
      <c r="E34" s="3">
        <v>128563.2</v>
      </c>
      <c r="F34" s="3">
        <v>119563.776</v>
      </c>
      <c r="G34" s="21">
        <f t="shared" si="0"/>
        <v>8999.4239999999991</v>
      </c>
      <c r="H34" s="22">
        <v>0.154</v>
      </c>
      <c r="I34" s="23">
        <v>3</v>
      </c>
    </row>
    <row r="35" spans="1:9" ht="18" customHeight="1" x14ac:dyDescent="0.25">
      <c r="A35" s="2" t="s">
        <v>25</v>
      </c>
      <c r="B35" s="2" t="s">
        <v>11</v>
      </c>
      <c r="C35" s="2" t="s">
        <v>12</v>
      </c>
      <c r="D35" s="2" t="s">
        <v>26</v>
      </c>
      <c r="E35" s="3">
        <v>94936.320000000007</v>
      </c>
      <c r="F35" s="3">
        <v>77847.782399999996</v>
      </c>
      <c r="G35" s="21">
        <f t="shared" si="0"/>
        <v>17088.537600000011</v>
      </c>
      <c r="H35" s="22">
        <v>0.56399999999999995</v>
      </c>
      <c r="I35" s="23">
        <v>8</v>
      </c>
    </row>
    <row r="36" spans="1:9" ht="18" customHeight="1" x14ac:dyDescent="0.25">
      <c r="A36" s="2" t="s">
        <v>25</v>
      </c>
      <c r="B36" s="2" t="s">
        <v>11</v>
      </c>
      <c r="C36" s="2" t="s">
        <v>12</v>
      </c>
      <c r="D36" s="2" t="s">
        <v>27</v>
      </c>
      <c r="E36" s="3">
        <v>90305.279999999999</v>
      </c>
      <c r="F36" s="3">
        <v>70438.118399999992</v>
      </c>
      <c r="G36" s="21">
        <f t="shared" si="0"/>
        <v>19867.161600000007</v>
      </c>
      <c r="H36" s="24">
        <v>0.26500000000000001</v>
      </c>
      <c r="I36" s="23">
        <v>2</v>
      </c>
    </row>
    <row r="37" spans="1:9" ht="18" customHeight="1" x14ac:dyDescent="0.25">
      <c r="A37" s="2" t="s">
        <v>25</v>
      </c>
      <c r="B37" s="2" t="s">
        <v>11</v>
      </c>
      <c r="C37" s="2" t="s">
        <v>12</v>
      </c>
      <c r="D37" s="2" t="s">
        <v>26</v>
      </c>
      <c r="E37" s="3">
        <v>519480</v>
      </c>
      <c r="F37" s="3">
        <v>441558</v>
      </c>
      <c r="G37" s="21">
        <f t="shared" ref="G37:G68" si="1">E37-F37</f>
        <v>77922</v>
      </c>
      <c r="H37" s="22">
        <v>0.39800000000000002</v>
      </c>
      <c r="I37" s="23">
        <v>6</v>
      </c>
    </row>
    <row r="38" spans="1:9" ht="18" customHeight="1" x14ac:dyDescent="0.25">
      <c r="A38" s="2" t="s">
        <v>25</v>
      </c>
      <c r="B38" s="2" t="s">
        <v>11</v>
      </c>
      <c r="C38" s="2" t="s">
        <v>12</v>
      </c>
      <c r="D38" s="2" t="s">
        <v>27</v>
      </c>
      <c r="E38" s="3">
        <v>91238.399999999994</v>
      </c>
      <c r="F38" s="3">
        <v>90326.015999999989</v>
      </c>
      <c r="G38" s="21">
        <f t="shared" si="1"/>
        <v>912.38400000000547</v>
      </c>
      <c r="H38" s="22">
        <v>0.315</v>
      </c>
      <c r="I38" s="23">
        <v>9</v>
      </c>
    </row>
    <row r="39" spans="1:9" ht="18" customHeight="1" x14ac:dyDescent="0.25">
      <c r="A39" s="2" t="s">
        <v>25</v>
      </c>
      <c r="B39" s="2" t="s">
        <v>11</v>
      </c>
      <c r="C39" s="2" t="s">
        <v>15</v>
      </c>
      <c r="D39" s="2" t="s">
        <v>27</v>
      </c>
      <c r="E39" s="3">
        <v>92620.800000000003</v>
      </c>
      <c r="F39" s="3">
        <v>104661.504</v>
      </c>
      <c r="G39" s="21">
        <f t="shared" si="1"/>
        <v>-12040.703999999998</v>
      </c>
      <c r="H39" s="22">
        <v>0.255</v>
      </c>
      <c r="I39" s="23">
        <v>9</v>
      </c>
    </row>
    <row r="40" spans="1:9" ht="18" customHeight="1" x14ac:dyDescent="0.25">
      <c r="A40" s="2" t="s">
        <v>25</v>
      </c>
      <c r="B40" s="2" t="s">
        <v>11</v>
      </c>
      <c r="C40" s="2" t="s">
        <v>15</v>
      </c>
      <c r="D40" s="2" t="s">
        <v>26</v>
      </c>
      <c r="E40" s="3">
        <v>69465.600000000006</v>
      </c>
      <c r="F40" s="3">
        <v>66686.975999999995</v>
      </c>
      <c r="G40" s="21">
        <f t="shared" si="1"/>
        <v>2778.6240000000107</v>
      </c>
      <c r="H40" s="22">
        <v>0.56399999999999995</v>
      </c>
      <c r="I40" s="23">
        <v>8</v>
      </c>
    </row>
    <row r="41" spans="1:9" ht="18" customHeight="1" x14ac:dyDescent="0.25">
      <c r="A41" s="2" t="s">
        <v>25</v>
      </c>
      <c r="B41" s="2" t="s">
        <v>11</v>
      </c>
      <c r="C41" s="2" t="s">
        <v>15</v>
      </c>
      <c r="D41" s="2" t="s">
        <v>27</v>
      </c>
      <c r="E41" s="3">
        <v>154275.84</v>
      </c>
      <c r="F41" s="3">
        <v>143476.5312</v>
      </c>
      <c r="G41" s="21">
        <f t="shared" si="1"/>
        <v>10799.308799999999</v>
      </c>
      <c r="H41" s="22">
        <v>0.318</v>
      </c>
      <c r="I41" s="23">
        <v>4</v>
      </c>
    </row>
    <row r="42" spans="1:9" ht="18" customHeight="1" x14ac:dyDescent="0.25">
      <c r="A42" s="2" t="s">
        <v>25</v>
      </c>
      <c r="B42" s="2" t="s">
        <v>11</v>
      </c>
      <c r="C42" s="2" t="s">
        <v>15</v>
      </c>
      <c r="D42" s="2" t="s">
        <v>26</v>
      </c>
      <c r="E42" s="3">
        <v>113923.584</v>
      </c>
      <c r="F42" s="3">
        <v>93417.338879999996</v>
      </c>
      <c r="G42" s="21">
        <f t="shared" si="1"/>
        <v>20506.245120000007</v>
      </c>
      <c r="H42" s="22">
        <v>0.187</v>
      </c>
      <c r="I42" s="23">
        <v>5</v>
      </c>
    </row>
    <row r="43" spans="1:9" ht="18" customHeight="1" x14ac:dyDescent="0.25">
      <c r="A43" s="2" t="s">
        <v>25</v>
      </c>
      <c r="B43" s="2" t="s">
        <v>11</v>
      </c>
      <c r="C43" s="2" t="s">
        <v>16</v>
      </c>
      <c r="D43" s="2" t="s">
        <v>27</v>
      </c>
      <c r="E43" s="3">
        <v>94936.320000000007</v>
      </c>
      <c r="F43" s="3">
        <v>77847.782399999996</v>
      </c>
      <c r="G43" s="21">
        <f t="shared" si="1"/>
        <v>17088.537600000011</v>
      </c>
      <c r="H43" s="22">
        <v>0.13400000000000001</v>
      </c>
      <c r="I43" s="23">
        <v>4</v>
      </c>
    </row>
    <row r="44" spans="1:9" ht="18" customHeight="1" x14ac:dyDescent="0.25">
      <c r="A44" s="2" t="s">
        <v>25</v>
      </c>
      <c r="B44" s="2" t="s">
        <v>11</v>
      </c>
      <c r="C44" s="2" t="s">
        <v>16</v>
      </c>
      <c r="D44" s="2" t="s">
        <v>26</v>
      </c>
      <c r="E44" s="3">
        <v>91463.039999999994</v>
      </c>
      <c r="F44" s="3">
        <v>72255.801599999992</v>
      </c>
      <c r="G44" s="21">
        <f t="shared" si="1"/>
        <v>19207.238400000002</v>
      </c>
      <c r="H44" s="22">
        <v>0.27600000000000002</v>
      </c>
      <c r="I44" s="23">
        <v>5</v>
      </c>
    </row>
    <row r="45" spans="1:9" ht="18" customHeight="1" x14ac:dyDescent="0.25">
      <c r="A45" s="2" t="s">
        <v>25</v>
      </c>
      <c r="B45" s="2" t="s">
        <v>11</v>
      </c>
      <c r="C45" s="2" t="s">
        <v>16</v>
      </c>
      <c r="D45" s="2" t="s">
        <v>27</v>
      </c>
      <c r="E45" s="3">
        <v>1447185.6</v>
      </c>
      <c r="F45" s="3">
        <v>1287995.1840000001</v>
      </c>
      <c r="G45" s="21">
        <f t="shared" si="1"/>
        <v>159190.41599999997</v>
      </c>
      <c r="H45" s="22">
        <v>0.23300000000000001</v>
      </c>
      <c r="I45" s="23">
        <v>9</v>
      </c>
    </row>
    <row r="46" spans="1:9" ht="18" customHeight="1" x14ac:dyDescent="0.25">
      <c r="A46" s="2" t="s">
        <v>25</v>
      </c>
      <c r="B46" s="2" t="s">
        <v>11</v>
      </c>
      <c r="C46" s="2" t="s">
        <v>16</v>
      </c>
      <c r="D46" s="2" t="s">
        <v>26</v>
      </c>
      <c r="E46" s="3">
        <v>154275.84</v>
      </c>
      <c r="F46" s="3">
        <v>143476.5312</v>
      </c>
      <c r="G46" s="21">
        <f t="shared" si="1"/>
        <v>10799.308799999999</v>
      </c>
      <c r="H46" s="22">
        <v>0.247</v>
      </c>
      <c r="I46" s="23">
        <v>8</v>
      </c>
    </row>
    <row r="47" spans="1:9" ht="18" customHeight="1" x14ac:dyDescent="0.25">
      <c r="A47" s="2" t="s">
        <v>25</v>
      </c>
      <c r="B47" s="2" t="s">
        <v>11</v>
      </c>
      <c r="C47" s="2" t="s">
        <v>16</v>
      </c>
      <c r="D47" s="2" t="s">
        <v>27</v>
      </c>
      <c r="E47" s="3">
        <v>113923.584</v>
      </c>
      <c r="F47" s="3">
        <v>93417.338879999996</v>
      </c>
      <c r="G47" s="21">
        <f t="shared" si="1"/>
        <v>20506.245120000007</v>
      </c>
      <c r="H47" s="22">
        <v>0.35599999999999998</v>
      </c>
      <c r="I47" s="23">
        <v>2</v>
      </c>
    </row>
    <row r="48" spans="1:9" ht="18" customHeight="1" x14ac:dyDescent="0.25">
      <c r="A48" s="2" t="s">
        <v>28</v>
      </c>
      <c r="B48" s="2" t="s">
        <v>18</v>
      </c>
      <c r="C48" s="2" t="s">
        <v>19</v>
      </c>
      <c r="D48" s="2" t="s">
        <v>13</v>
      </c>
      <c r="E48" s="3">
        <v>1205988</v>
      </c>
      <c r="F48" s="3">
        <v>1073329.32</v>
      </c>
      <c r="G48" s="21">
        <f t="shared" si="1"/>
        <v>132658.67999999993</v>
      </c>
      <c r="H48" s="22">
        <v>0.432</v>
      </c>
      <c r="I48" s="23">
        <v>10</v>
      </c>
    </row>
    <row r="49" spans="1:9" ht="18" customHeight="1" x14ac:dyDescent="0.25">
      <c r="A49" s="2" t="s">
        <v>28</v>
      </c>
      <c r="B49" s="2" t="s">
        <v>18</v>
      </c>
      <c r="C49" s="2" t="s">
        <v>19</v>
      </c>
      <c r="D49" s="2" t="s">
        <v>13</v>
      </c>
      <c r="E49" s="3">
        <f>128563.2+200000</f>
        <v>328563.20000000001</v>
      </c>
      <c r="F49" s="3">
        <v>305563.77600000001</v>
      </c>
      <c r="G49" s="21">
        <f t="shared" si="1"/>
        <v>22999.423999999999</v>
      </c>
      <c r="H49" s="24">
        <v>0.39800000000000002</v>
      </c>
      <c r="I49" s="23">
        <v>3</v>
      </c>
    </row>
    <row r="50" spans="1:9" ht="18" customHeight="1" x14ac:dyDescent="0.25">
      <c r="A50" s="2" t="s">
        <v>29</v>
      </c>
      <c r="B50" s="2" t="s">
        <v>18</v>
      </c>
      <c r="C50" s="2" t="s">
        <v>19</v>
      </c>
      <c r="D50" s="2" t="s">
        <v>14</v>
      </c>
      <c r="E50" s="3">
        <v>71676</v>
      </c>
      <c r="F50" s="3">
        <v>70959.240000000005</v>
      </c>
      <c r="G50" s="21">
        <f t="shared" si="1"/>
        <v>716.75999999999476</v>
      </c>
      <c r="H50" s="22">
        <v>0.53300000000000003</v>
      </c>
      <c r="I50" s="23">
        <v>1</v>
      </c>
    </row>
    <row r="51" spans="1:9" ht="18" customHeight="1" x14ac:dyDescent="0.25">
      <c r="A51" s="2" t="s">
        <v>29</v>
      </c>
      <c r="B51" s="2" t="s">
        <v>18</v>
      </c>
      <c r="C51" s="2" t="s">
        <v>19</v>
      </c>
      <c r="D51" s="2" t="s">
        <v>26</v>
      </c>
      <c r="E51" s="3">
        <v>51480</v>
      </c>
      <c r="F51" s="3">
        <v>58172.4</v>
      </c>
      <c r="G51" s="21">
        <f t="shared" si="1"/>
        <v>-6692.4000000000015</v>
      </c>
      <c r="H51" s="24">
        <v>0.26500000000000001</v>
      </c>
      <c r="I51" s="23">
        <v>9</v>
      </c>
    </row>
    <row r="52" spans="1:9" ht="18" customHeight="1" x14ac:dyDescent="0.25">
      <c r="A52" s="2" t="s">
        <v>29</v>
      </c>
      <c r="B52" s="2" t="s">
        <v>18</v>
      </c>
      <c r="C52" s="2" t="s">
        <v>19</v>
      </c>
      <c r="D52" s="2" t="s">
        <v>26</v>
      </c>
      <c r="E52" s="3">
        <v>39600</v>
      </c>
      <c r="F52" s="3">
        <v>38016</v>
      </c>
      <c r="G52" s="21">
        <f t="shared" si="1"/>
        <v>1584</v>
      </c>
      <c r="H52" s="22">
        <v>0.56399999999999995</v>
      </c>
      <c r="I52" s="23">
        <v>2</v>
      </c>
    </row>
    <row r="53" spans="1:9" ht="18" customHeight="1" x14ac:dyDescent="0.25">
      <c r="A53" s="2" t="s">
        <v>29</v>
      </c>
      <c r="B53" s="2" t="s">
        <v>18</v>
      </c>
      <c r="C53" s="2" t="s">
        <v>19</v>
      </c>
      <c r="D53" s="2" t="s">
        <v>27</v>
      </c>
      <c r="E53" s="3">
        <v>79113.600000000006</v>
      </c>
      <c r="F53" s="3">
        <v>64873.152000000002</v>
      </c>
      <c r="G53" s="21">
        <f t="shared" si="1"/>
        <v>14240.448000000004</v>
      </c>
      <c r="H53" s="22">
        <v>0.27600000000000002</v>
      </c>
      <c r="I53" s="23">
        <v>0</v>
      </c>
    </row>
    <row r="54" spans="1:9" ht="18" customHeight="1" x14ac:dyDescent="0.25">
      <c r="A54" s="2" t="s">
        <v>29</v>
      </c>
      <c r="B54" s="2" t="s">
        <v>18</v>
      </c>
      <c r="C54" s="2" t="s">
        <v>19</v>
      </c>
      <c r="D54" s="2" t="s">
        <v>27</v>
      </c>
      <c r="E54" s="3">
        <v>79113.600000000006</v>
      </c>
      <c r="F54" s="3">
        <v>64873.152000000002</v>
      </c>
      <c r="G54" s="21">
        <f t="shared" si="1"/>
        <v>14240.448000000004</v>
      </c>
      <c r="H54" s="22">
        <v>0.54400000000000004</v>
      </c>
      <c r="I54" s="23">
        <v>6</v>
      </c>
    </row>
    <row r="55" spans="1:9" ht="18" customHeight="1" x14ac:dyDescent="0.25">
      <c r="A55" s="2" t="s">
        <v>29</v>
      </c>
      <c r="B55" s="2" t="s">
        <v>18</v>
      </c>
      <c r="C55" s="2" t="s">
        <v>19</v>
      </c>
      <c r="D55" s="2" t="s">
        <v>27</v>
      </c>
      <c r="E55" s="3">
        <v>57888</v>
      </c>
      <c r="F55" s="3">
        <v>55572.480000000003</v>
      </c>
      <c r="G55" s="21">
        <f t="shared" si="1"/>
        <v>2315.5199999999968</v>
      </c>
      <c r="H55" s="22">
        <v>0.315</v>
      </c>
      <c r="I55" s="23">
        <v>5</v>
      </c>
    </row>
    <row r="56" spans="1:9" ht="18" customHeight="1" x14ac:dyDescent="0.25">
      <c r="A56" s="2" t="s">
        <v>29</v>
      </c>
      <c r="B56" s="2" t="s">
        <v>18</v>
      </c>
      <c r="C56" s="2" t="s">
        <v>19</v>
      </c>
      <c r="D56" s="2" t="s">
        <v>27</v>
      </c>
      <c r="E56" s="3">
        <v>57888</v>
      </c>
      <c r="F56" s="3">
        <v>55572.480000000003</v>
      </c>
      <c r="G56" s="21">
        <f t="shared" si="1"/>
        <v>2315.5199999999968</v>
      </c>
      <c r="H56" s="22">
        <v>0.187</v>
      </c>
      <c r="I56" s="23">
        <v>3</v>
      </c>
    </row>
    <row r="57" spans="1:9" ht="18" customHeight="1" x14ac:dyDescent="0.25">
      <c r="A57" s="2" t="s">
        <v>29</v>
      </c>
      <c r="B57" s="2" t="s">
        <v>20</v>
      </c>
      <c r="C57" s="2" t="s">
        <v>21</v>
      </c>
      <c r="D57" s="2" t="s">
        <v>26</v>
      </c>
      <c r="E57" s="3">
        <v>52800</v>
      </c>
      <c r="F57" s="3">
        <v>59664</v>
      </c>
      <c r="G57" s="21">
        <f t="shared" si="1"/>
        <v>-6864</v>
      </c>
      <c r="H57" s="22">
        <v>0.255</v>
      </c>
      <c r="I57" s="23">
        <v>8</v>
      </c>
    </row>
    <row r="58" spans="1:9" ht="18" customHeight="1" x14ac:dyDescent="0.25">
      <c r="A58" s="2" t="s">
        <v>29</v>
      </c>
      <c r="B58" s="2" t="s">
        <v>20</v>
      </c>
      <c r="C58" s="2" t="s">
        <v>21</v>
      </c>
      <c r="D58" s="2" t="s">
        <v>26</v>
      </c>
      <c r="E58" s="3">
        <v>52140</v>
      </c>
      <c r="F58" s="3">
        <v>41190.6</v>
      </c>
      <c r="G58" s="21">
        <f t="shared" si="1"/>
        <v>10949.400000000001</v>
      </c>
      <c r="H58" s="22">
        <v>0.35599999999999998</v>
      </c>
      <c r="I58" s="23">
        <v>5</v>
      </c>
    </row>
    <row r="59" spans="1:9" ht="18" customHeight="1" x14ac:dyDescent="0.25">
      <c r="A59" s="2" t="s">
        <v>29</v>
      </c>
      <c r="B59" s="2" t="s">
        <v>20</v>
      </c>
      <c r="C59" s="2" t="s">
        <v>21</v>
      </c>
      <c r="D59" s="2" t="s">
        <v>26</v>
      </c>
      <c r="E59" s="3">
        <v>52140</v>
      </c>
      <c r="F59" s="3">
        <v>41190.6</v>
      </c>
      <c r="G59" s="21">
        <f t="shared" si="1"/>
        <v>10949.400000000001</v>
      </c>
      <c r="H59" s="22">
        <v>0.27600000000000002</v>
      </c>
      <c r="I59" s="23">
        <v>6</v>
      </c>
    </row>
    <row r="60" spans="1:9" ht="18" customHeight="1" x14ac:dyDescent="0.25">
      <c r="A60" s="2" t="s">
        <v>29</v>
      </c>
      <c r="B60" s="2" t="s">
        <v>20</v>
      </c>
      <c r="C60" s="2" t="s">
        <v>21</v>
      </c>
      <c r="D60" s="2" t="s">
        <v>27</v>
      </c>
      <c r="E60" s="3">
        <v>77184</v>
      </c>
      <c r="F60" s="3">
        <v>68693.759999999995</v>
      </c>
      <c r="G60" s="21">
        <f t="shared" si="1"/>
        <v>8490.2400000000052</v>
      </c>
      <c r="H60" s="22">
        <v>0.255</v>
      </c>
      <c r="I60" s="23">
        <v>5</v>
      </c>
    </row>
    <row r="61" spans="1:9" ht="18" customHeight="1" x14ac:dyDescent="0.25">
      <c r="A61" s="2" t="s">
        <v>29</v>
      </c>
      <c r="B61" s="2" t="s">
        <v>20</v>
      </c>
      <c r="C61" s="2" t="s">
        <v>21</v>
      </c>
      <c r="D61" s="2" t="s">
        <v>27</v>
      </c>
      <c r="E61" s="3">
        <v>77184</v>
      </c>
      <c r="F61" s="3">
        <v>87217.919999999998</v>
      </c>
      <c r="G61" s="21">
        <f t="shared" si="1"/>
        <v>-10033.919999999998</v>
      </c>
      <c r="H61" s="22">
        <v>0.56399999999999995</v>
      </c>
      <c r="I61" s="23">
        <v>5</v>
      </c>
    </row>
    <row r="62" spans="1:9" ht="18" customHeight="1" x14ac:dyDescent="0.25">
      <c r="A62" s="2" t="s">
        <v>29</v>
      </c>
      <c r="B62" s="2" t="s">
        <v>20</v>
      </c>
      <c r="C62" s="2" t="s">
        <v>21</v>
      </c>
      <c r="D62" s="2" t="s">
        <v>27</v>
      </c>
      <c r="E62" s="3">
        <v>76219.199999999997</v>
      </c>
      <c r="F62" s="3">
        <v>60213.167999999998</v>
      </c>
      <c r="G62" s="21">
        <f t="shared" si="1"/>
        <v>16006.031999999999</v>
      </c>
      <c r="H62" s="22">
        <v>0.54400000000000004</v>
      </c>
      <c r="I62" s="23">
        <v>1</v>
      </c>
    </row>
    <row r="63" spans="1:9" ht="18" customHeight="1" x14ac:dyDescent="0.25">
      <c r="A63" s="2" t="s">
        <v>29</v>
      </c>
      <c r="B63" s="2" t="s">
        <v>20</v>
      </c>
      <c r="C63" s="2" t="s">
        <v>21</v>
      </c>
      <c r="D63" s="2" t="s">
        <v>27</v>
      </c>
      <c r="E63" s="3">
        <v>75254.399999999994</v>
      </c>
      <c r="F63" s="3">
        <v>58698.432000000001</v>
      </c>
      <c r="G63" s="21">
        <f t="shared" si="1"/>
        <v>16555.967999999993</v>
      </c>
      <c r="H63" s="22">
        <v>0.255</v>
      </c>
      <c r="I63" s="23">
        <v>9</v>
      </c>
    </row>
    <row r="64" spans="1:9" ht="18" customHeight="1" x14ac:dyDescent="0.25">
      <c r="A64" s="2" t="s">
        <v>29</v>
      </c>
      <c r="B64" s="2" t="s">
        <v>18</v>
      </c>
      <c r="C64" s="2" t="s">
        <v>22</v>
      </c>
      <c r="D64" s="2" t="s">
        <v>26</v>
      </c>
      <c r="E64" s="3">
        <v>52800</v>
      </c>
      <c r="F64" s="3">
        <v>46992</v>
      </c>
      <c r="G64" s="21">
        <f t="shared" si="1"/>
        <v>5808</v>
      </c>
      <c r="H64" s="22">
        <v>0.187</v>
      </c>
      <c r="I64" s="23">
        <v>9</v>
      </c>
    </row>
    <row r="65" spans="1:9" ht="18" customHeight="1" x14ac:dyDescent="0.25">
      <c r="A65" s="2" t="s">
        <v>29</v>
      </c>
      <c r="B65" s="2" t="s">
        <v>18</v>
      </c>
      <c r="C65" s="2" t="s">
        <v>22</v>
      </c>
      <c r="D65" s="2" t="s">
        <v>27</v>
      </c>
      <c r="E65" s="3">
        <v>76219.199999999997</v>
      </c>
      <c r="F65" s="3">
        <v>60213.167999999998</v>
      </c>
      <c r="G65" s="21">
        <f t="shared" si="1"/>
        <v>16006.031999999999</v>
      </c>
      <c r="H65" s="22">
        <v>0.26500000000000001</v>
      </c>
      <c r="I65" s="23">
        <v>7</v>
      </c>
    </row>
    <row r="66" spans="1:9" ht="18" customHeight="1" x14ac:dyDescent="0.25">
      <c r="A66" s="2" t="s">
        <v>29</v>
      </c>
      <c r="B66" s="2" t="s">
        <v>18</v>
      </c>
      <c r="C66" s="2" t="s">
        <v>22</v>
      </c>
      <c r="D66" s="2" t="s">
        <v>27</v>
      </c>
      <c r="E66" s="3">
        <v>75254.399999999994</v>
      </c>
      <c r="F66" s="3">
        <v>58698.432000000001</v>
      </c>
      <c r="G66" s="21">
        <f t="shared" si="1"/>
        <v>16555.967999999993</v>
      </c>
      <c r="H66" s="22">
        <v>0.35599999999999998</v>
      </c>
      <c r="I66" s="23">
        <v>5</v>
      </c>
    </row>
    <row r="67" spans="1:9" ht="18" customHeight="1" x14ac:dyDescent="0.25">
      <c r="A67" s="2" t="s">
        <v>29</v>
      </c>
      <c r="B67" s="2" t="s">
        <v>18</v>
      </c>
      <c r="C67" s="2" t="s">
        <v>22</v>
      </c>
      <c r="D67" s="2" t="s">
        <v>13</v>
      </c>
      <c r="E67" s="3">
        <v>296700</v>
      </c>
      <c r="F67" s="3">
        <v>216591</v>
      </c>
      <c r="G67" s="21">
        <f t="shared" si="1"/>
        <v>80109</v>
      </c>
      <c r="H67" s="22">
        <v>0.23300000000000001</v>
      </c>
      <c r="I67" s="23">
        <v>1</v>
      </c>
    </row>
    <row r="68" spans="1:9" ht="18" customHeight="1" x14ac:dyDescent="0.25">
      <c r="A68" s="2" t="s">
        <v>29</v>
      </c>
      <c r="B68" s="2" t="s">
        <v>20</v>
      </c>
      <c r="C68" s="2" t="s">
        <v>24</v>
      </c>
      <c r="D68" s="2" t="s">
        <v>26</v>
      </c>
      <c r="E68" s="3">
        <v>54120</v>
      </c>
      <c r="F68" s="3">
        <v>44378.400000000001</v>
      </c>
      <c r="G68" s="21">
        <f t="shared" si="1"/>
        <v>9741.5999999999985</v>
      </c>
      <c r="H68" s="22">
        <v>0.315</v>
      </c>
      <c r="I68" s="23">
        <v>8</v>
      </c>
    </row>
    <row r="69" spans="1:9" ht="18" customHeight="1" x14ac:dyDescent="0.25">
      <c r="A69" s="2" t="s">
        <v>29</v>
      </c>
      <c r="B69" s="2" t="s">
        <v>20</v>
      </c>
      <c r="C69" s="2" t="s">
        <v>24</v>
      </c>
      <c r="D69" s="2" t="s">
        <v>26</v>
      </c>
      <c r="E69" s="3">
        <v>54120</v>
      </c>
      <c r="F69" s="3">
        <v>44378.400000000001</v>
      </c>
      <c r="G69" s="21">
        <f t="shared" ref="G69:G100" si="2">E69-F69</f>
        <v>9741.5999999999985</v>
      </c>
      <c r="H69" s="22">
        <v>0.56399999999999995</v>
      </c>
      <c r="I69" s="23">
        <v>3</v>
      </c>
    </row>
    <row r="70" spans="1:9" ht="18" customHeight="1" x14ac:dyDescent="0.25">
      <c r="A70" s="2" t="s">
        <v>29</v>
      </c>
      <c r="B70" s="2" t="s">
        <v>20</v>
      </c>
      <c r="C70" s="2" t="s">
        <v>24</v>
      </c>
      <c r="D70" s="2" t="s">
        <v>26</v>
      </c>
      <c r="E70" s="3">
        <v>51480</v>
      </c>
      <c r="F70" s="3">
        <v>40154.400000000001</v>
      </c>
      <c r="G70" s="21">
        <f t="shared" si="2"/>
        <v>11325.599999999999</v>
      </c>
      <c r="H70" s="22">
        <v>0.255</v>
      </c>
      <c r="I70" s="23">
        <v>2</v>
      </c>
    </row>
    <row r="71" spans="1:9" ht="18" customHeight="1" x14ac:dyDescent="0.25">
      <c r="A71" s="2" t="s">
        <v>29</v>
      </c>
      <c r="B71" s="2" t="s">
        <v>20</v>
      </c>
      <c r="C71" s="2" t="s">
        <v>24</v>
      </c>
      <c r="D71" s="2" t="s">
        <v>26</v>
      </c>
      <c r="E71" s="3">
        <v>39600</v>
      </c>
      <c r="F71" s="3">
        <v>38016</v>
      </c>
      <c r="G71" s="21">
        <f t="shared" si="2"/>
        <v>1584</v>
      </c>
      <c r="H71" s="22">
        <v>0.54400000000000004</v>
      </c>
      <c r="I71" s="23">
        <v>8</v>
      </c>
    </row>
    <row r="72" spans="1:9" ht="18" customHeight="1" x14ac:dyDescent="0.25">
      <c r="A72" s="2" t="s">
        <v>29</v>
      </c>
      <c r="B72" s="2" t="s">
        <v>20</v>
      </c>
      <c r="C72" s="2" t="s">
        <v>24</v>
      </c>
      <c r="D72" s="2" t="s">
        <v>27</v>
      </c>
      <c r="E72" s="3">
        <v>79113.600000000006</v>
      </c>
      <c r="F72" s="3">
        <v>64873.152000000002</v>
      </c>
      <c r="G72" s="21">
        <f t="shared" si="2"/>
        <v>14240.448000000004</v>
      </c>
      <c r="H72" s="22">
        <v>0.255</v>
      </c>
      <c r="I72" s="23">
        <v>9</v>
      </c>
    </row>
    <row r="73" spans="1:9" x14ac:dyDescent="0.25">
      <c r="A73" s="2" t="s">
        <v>30</v>
      </c>
      <c r="B73" s="2" t="s">
        <v>31</v>
      </c>
      <c r="C73" s="2" t="s">
        <v>32</v>
      </c>
      <c r="D73" s="2" t="s">
        <v>13</v>
      </c>
      <c r="E73" s="3">
        <v>54648</v>
      </c>
      <c r="F73" s="3">
        <v>40144.896000000001</v>
      </c>
      <c r="G73" s="21">
        <f t="shared" si="2"/>
        <v>14503.103999999999</v>
      </c>
      <c r="H73" s="22">
        <v>0.247</v>
      </c>
      <c r="I73" s="23">
        <v>6</v>
      </c>
    </row>
    <row r="74" spans="1:9" x14ac:dyDescent="0.25">
      <c r="A74" s="2" t="s">
        <v>30</v>
      </c>
      <c r="B74" s="2" t="s">
        <v>31</v>
      </c>
      <c r="C74" s="2" t="s">
        <v>32</v>
      </c>
      <c r="D74" s="2" t="s">
        <v>14</v>
      </c>
      <c r="E74" s="3">
        <v>105182.49599999998</v>
      </c>
      <c r="F74" s="3">
        <v>63585.105407999996</v>
      </c>
      <c r="G74" s="21">
        <f t="shared" si="2"/>
        <v>41597.390591999989</v>
      </c>
      <c r="H74" s="22">
        <v>0.35599999999999998</v>
      </c>
      <c r="I74" s="23">
        <v>8</v>
      </c>
    </row>
    <row r="75" spans="1:9" x14ac:dyDescent="0.25">
      <c r="A75" s="2" t="s">
        <v>30</v>
      </c>
      <c r="B75" s="2" t="s">
        <v>31</v>
      </c>
      <c r="C75" s="2" t="s">
        <v>32</v>
      </c>
      <c r="D75" s="2" t="s">
        <v>13</v>
      </c>
      <c r="E75" s="3">
        <v>409446</v>
      </c>
      <c r="F75" s="3">
        <v>228720.09600000002</v>
      </c>
      <c r="G75" s="21">
        <f t="shared" si="2"/>
        <v>180725.90399999998</v>
      </c>
      <c r="H75" s="22">
        <v>0.255</v>
      </c>
      <c r="I75" s="23">
        <v>2</v>
      </c>
    </row>
    <row r="76" spans="1:9" x14ac:dyDescent="0.25">
      <c r="A76" s="2" t="s">
        <v>30</v>
      </c>
      <c r="B76" s="2" t="s">
        <v>31</v>
      </c>
      <c r="C76" s="2" t="s">
        <v>32</v>
      </c>
      <c r="D76" s="2" t="s">
        <v>27</v>
      </c>
      <c r="E76" s="3">
        <v>177417.21599999999</v>
      </c>
      <c r="F76" s="3">
        <v>126259.347456</v>
      </c>
      <c r="G76" s="21">
        <f t="shared" si="2"/>
        <v>51157.868543999983</v>
      </c>
      <c r="H76" s="22">
        <v>0.65</v>
      </c>
      <c r="I76" s="23">
        <v>9</v>
      </c>
    </row>
    <row r="77" spans="1:9" x14ac:dyDescent="0.25">
      <c r="A77" s="2" t="s">
        <v>30</v>
      </c>
      <c r="B77" s="2" t="s">
        <v>31</v>
      </c>
      <c r="C77" s="2" t="s">
        <v>32</v>
      </c>
      <c r="D77" s="2" t="s">
        <v>13</v>
      </c>
      <c r="E77" s="3">
        <v>131012.1216</v>
      </c>
      <c r="F77" s="3">
        <v>82207.25821439999</v>
      </c>
      <c r="G77" s="21">
        <f t="shared" si="2"/>
        <v>48804.863385600009</v>
      </c>
      <c r="H77" s="22">
        <v>0.255</v>
      </c>
      <c r="I77" s="23">
        <v>6</v>
      </c>
    </row>
    <row r="78" spans="1:9" x14ac:dyDescent="0.25">
      <c r="A78" s="2" t="s">
        <v>30</v>
      </c>
      <c r="B78" s="2" t="s">
        <v>31</v>
      </c>
      <c r="C78" s="2" t="s">
        <v>32</v>
      </c>
      <c r="D78" s="2" t="s">
        <v>14</v>
      </c>
      <c r="E78" s="3">
        <v>109176.768</v>
      </c>
      <c r="F78" s="3">
        <v>68506.048511999994</v>
      </c>
      <c r="G78" s="21">
        <f t="shared" si="2"/>
        <v>40670.719488000002</v>
      </c>
      <c r="H78" s="22">
        <v>0.315</v>
      </c>
      <c r="I78" s="23">
        <v>9</v>
      </c>
    </row>
    <row r="79" spans="1:9" x14ac:dyDescent="0.25">
      <c r="A79" s="2" t="s">
        <v>30</v>
      </c>
      <c r="B79" s="2" t="s">
        <v>31</v>
      </c>
      <c r="C79" s="2" t="s">
        <v>32</v>
      </c>
      <c r="D79" s="2" t="s">
        <v>13</v>
      </c>
      <c r="E79" s="3">
        <v>103851.07199999999</v>
      </c>
      <c r="F79" s="3">
        <v>61985.544191999994</v>
      </c>
      <c r="G79" s="21">
        <f t="shared" si="2"/>
        <v>41865.527807999992</v>
      </c>
      <c r="H79" s="22">
        <v>0.255</v>
      </c>
      <c r="I79" s="23">
        <v>6</v>
      </c>
    </row>
    <row r="80" spans="1:9" x14ac:dyDescent="0.25">
      <c r="A80" s="2" t="s">
        <v>30</v>
      </c>
      <c r="B80" s="2" t="s">
        <v>31</v>
      </c>
      <c r="C80" s="2" t="s">
        <v>32</v>
      </c>
      <c r="D80" s="2" t="s">
        <v>14</v>
      </c>
      <c r="E80" s="3">
        <v>453417.21600000001</v>
      </c>
      <c r="F80" s="3">
        <v>322675.34745600005</v>
      </c>
      <c r="G80" s="21">
        <f t="shared" si="2"/>
        <v>130741.86854399997</v>
      </c>
      <c r="H80" s="22">
        <v>0.154</v>
      </c>
      <c r="I80" s="23">
        <v>0</v>
      </c>
    </row>
    <row r="81" spans="1:9" x14ac:dyDescent="0.25">
      <c r="A81" s="2" t="s">
        <v>30</v>
      </c>
      <c r="B81" s="2" t="s">
        <v>31</v>
      </c>
      <c r="C81" s="2" t="s">
        <v>32</v>
      </c>
      <c r="D81" s="2" t="s">
        <v>27</v>
      </c>
      <c r="E81" s="3">
        <v>133539.84</v>
      </c>
      <c r="F81" s="3">
        <v>74596.515839999993</v>
      </c>
      <c r="G81" s="21">
        <f t="shared" si="2"/>
        <v>58943.324160000004</v>
      </c>
      <c r="H81" s="22">
        <v>0.13400000000000001</v>
      </c>
      <c r="I81" s="23">
        <v>3</v>
      </c>
    </row>
    <row r="82" spans="1:9" x14ac:dyDescent="0.25">
      <c r="A82" s="2" t="s">
        <v>30</v>
      </c>
      <c r="B82" s="2" t="s">
        <v>31</v>
      </c>
      <c r="C82" s="2" t="s">
        <v>33</v>
      </c>
      <c r="D82" s="2" t="s">
        <v>13</v>
      </c>
      <c r="E82" s="3">
        <v>106513.92</v>
      </c>
      <c r="F82" s="3">
        <v>72540.610559999986</v>
      </c>
      <c r="G82" s="21">
        <f t="shared" si="2"/>
        <v>33973.309440000012</v>
      </c>
      <c r="H82" s="22">
        <v>0.187</v>
      </c>
      <c r="I82" s="23">
        <v>3</v>
      </c>
    </row>
    <row r="83" spans="1:9" x14ac:dyDescent="0.25">
      <c r="A83" s="2" t="s">
        <v>30</v>
      </c>
      <c r="B83" s="2" t="s">
        <v>31</v>
      </c>
      <c r="C83" s="2" t="s">
        <v>33</v>
      </c>
      <c r="D83" s="2" t="s">
        <v>14</v>
      </c>
      <c r="E83" s="3">
        <v>79885.440000000002</v>
      </c>
      <c r="F83" s="3">
        <v>58684.538879999993</v>
      </c>
      <c r="G83" s="21">
        <f t="shared" si="2"/>
        <v>21200.90112000001</v>
      </c>
      <c r="H83" s="22">
        <v>0.54400000000000004</v>
      </c>
      <c r="I83" s="23">
        <v>9</v>
      </c>
    </row>
    <row r="84" spans="1:9" x14ac:dyDescent="0.25">
      <c r="A84" s="2" t="s">
        <v>30</v>
      </c>
      <c r="B84" s="2" t="s">
        <v>31</v>
      </c>
      <c r="C84" s="2" t="s">
        <v>33</v>
      </c>
      <c r="D84" s="2" t="s">
        <v>13</v>
      </c>
      <c r="E84" s="3">
        <v>300155.52000000002</v>
      </c>
      <c r="F84" s="3">
        <v>195231.59039999999</v>
      </c>
      <c r="G84" s="21">
        <f t="shared" si="2"/>
        <v>104923.92960000003</v>
      </c>
      <c r="H84" s="22">
        <v>0.23300000000000001</v>
      </c>
      <c r="I84" s="23">
        <v>6</v>
      </c>
    </row>
    <row r="85" spans="1:9" x14ac:dyDescent="0.25">
      <c r="A85" s="2" t="s">
        <v>30</v>
      </c>
      <c r="B85" s="2" t="s">
        <v>31</v>
      </c>
      <c r="C85" s="2" t="s">
        <v>33</v>
      </c>
      <c r="D85" s="2" t="s">
        <v>14</v>
      </c>
      <c r="E85" s="3">
        <v>65577.600000000006</v>
      </c>
      <c r="F85" s="3">
        <v>48173.875200000002</v>
      </c>
      <c r="G85" s="21">
        <f t="shared" si="2"/>
        <v>17403.724800000004</v>
      </c>
      <c r="H85" s="22">
        <v>0.56399999999999995</v>
      </c>
      <c r="I85" s="23">
        <v>8</v>
      </c>
    </row>
    <row r="86" spans="1:9" x14ac:dyDescent="0.25">
      <c r="A86" s="2" t="s">
        <v>30</v>
      </c>
      <c r="B86" s="2" t="s">
        <v>31</v>
      </c>
      <c r="C86" s="2" t="s">
        <v>33</v>
      </c>
      <c r="D86" s="2" t="s">
        <v>14</v>
      </c>
      <c r="E86" s="3">
        <v>209286.2</v>
      </c>
      <c r="F86" s="3">
        <v>180968.86720000001</v>
      </c>
      <c r="G86" s="21">
        <f t="shared" si="2"/>
        <v>28317.332800000004</v>
      </c>
      <c r="H86" s="22">
        <v>0.432</v>
      </c>
      <c r="I86" s="23">
        <v>2</v>
      </c>
    </row>
    <row r="87" spans="1:9" x14ac:dyDescent="0.25">
      <c r="A87" s="2" t="s">
        <v>30</v>
      </c>
      <c r="B87" s="2" t="s">
        <v>31</v>
      </c>
      <c r="C87" s="2" t="s">
        <v>33</v>
      </c>
      <c r="D87" s="2" t="s">
        <v>14</v>
      </c>
      <c r="E87" s="3">
        <v>139377.24</v>
      </c>
      <c r="F87" s="3">
        <v>99188.115840000013</v>
      </c>
      <c r="G87" s="21">
        <f t="shared" si="2"/>
        <v>40189.124159999978</v>
      </c>
      <c r="H87" s="22">
        <v>0.154</v>
      </c>
      <c r="I87" s="23">
        <v>4</v>
      </c>
    </row>
    <row r="88" spans="1:9" x14ac:dyDescent="0.25">
      <c r="A88" s="2" t="s">
        <v>30</v>
      </c>
      <c r="B88" s="2" t="s">
        <v>31</v>
      </c>
      <c r="C88" s="2" t="s">
        <v>33</v>
      </c>
      <c r="D88" s="2" t="s">
        <v>13</v>
      </c>
      <c r="E88" s="3">
        <v>497835</v>
      </c>
      <c r="F88" s="3">
        <v>323809.2</v>
      </c>
      <c r="G88" s="21">
        <f t="shared" si="2"/>
        <v>174025.8</v>
      </c>
      <c r="H88" s="22">
        <v>0.247</v>
      </c>
      <c r="I88" s="23">
        <v>2</v>
      </c>
    </row>
    <row r="89" spans="1:9" x14ac:dyDescent="0.25">
      <c r="A89" s="2" t="s">
        <v>30</v>
      </c>
      <c r="B89" s="2" t="s">
        <v>31</v>
      </c>
      <c r="C89" s="2" t="s">
        <v>33</v>
      </c>
      <c r="D89" s="2" t="s">
        <v>13</v>
      </c>
      <c r="E89" s="3">
        <v>111283.2</v>
      </c>
      <c r="F89" s="3">
        <v>62163.763200000001</v>
      </c>
      <c r="G89" s="21">
        <f t="shared" si="2"/>
        <v>49119.436799999996</v>
      </c>
      <c r="H89" s="22">
        <v>0.318</v>
      </c>
      <c r="I89" s="23">
        <v>2</v>
      </c>
    </row>
    <row r="90" spans="1:9" x14ac:dyDescent="0.25">
      <c r="A90" s="2" t="s">
        <v>30</v>
      </c>
      <c r="B90" s="2" t="s">
        <v>31</v>
      </c>
      <c r="C90" s="2" t="s">
        <v>33</v>
      </c>
      <c r="D90" s="2" t="s">
        <v>14</v>
      </c>
      <c r="E90" s="3">
        <v>139377.24</v>
      </c>
      <c r="F90" s="3">
        <v>99188.115840000013</v>
      </c>
      <c r="G90" s="21">
        <f t="shared" si="2"/>
        <v>40189.124159999978</v>
      </c>
      <c r="H90" s="22">
        <v>0.45</v>
      </c>
      <c r="I90" s="23">
        <v>5</v>
      </c>
    </row>
    <row r="91" spans="1:9" x14ac:dyDescent="0.25">
      <c r="A91" s="2" t="s">
        <v>30</v>
      </c>
      <c r="B91" s="2" t="s">
        <v>31</v>
      </c>
      <c r="C91" s="2" t="s">
        <v>33</v>
      </c>
      <c r="D91" s="2" t="s">
        <v>14</v>
      </c>
      <c r="E91" s="3">
        <v>139377.24</v>
      </c>
      <c r="F91" s="3">
        <v>99188.115840000013</v>
      </c>
      <c r="G91" s="21">
        <f t="shared" si="2"/>
        <v>40189.124159999978</v>
      </c>
      <c r="H91" s="22">
        <v>0.23300000000000001</v>
      </c>
      <c r="I91" s="23">
        <v>4</v>
      </c>
    </row>
    <row r="92" spans="1:9" x14ac:dyDescent="0.25">
      <c r="A92" s="2" t="s">
        <v>30</v>
      </c>
      <c r="B92" s="2" t="s">
        <v>31</v>
      </c>
      <c r="C92" s="2" t="s">
        <v>34</v>
      </c>
      <c r="D92" s="2" t="s">
        <v>14</v>
      </c>
      <c r="E92" s="3">
        <v>127387.8</v>
      </c>
      <c r="F92" s="3">
        <v>82857.455999999991</v>
      </c>
      <c r="G92" s="21">
        <f t="shared" si="2"/>
        <v>44530.344000000012</v>
      </c>
      <c r="H92" s="22">
        <v>0.39800000000000002</v>
      </c>
      <c r="I92" s="23">
        <v>9</v>
      </c>
    </row>
    <row r="93" spans="1:9" x14ac:dyDescent="0.25">
      <c r="A93" s="2" t="s">
        <v>30</v>
      </c>
      <c r="B93" s="2" t="s">
        <v>31</v>
      </c>
      <c r="C93" s="2" t="s">
        <v>34</v>
      </c>
      <c r="D93" s="2" t="s">
        <v>27</v>
      </c>
      <c r="E93" s="3">
        <v>147847.67999999999</v>
      </c>
      <c r="F93" s="3">
        <v>105216.12288</v>
      </c>
      <c r="G93" s="21">
        <f t="shared" si="2"/>
        <v>42631.557119999998</v>
      </c>
      <c r="H93" s="22">
        <v>0.39800000000000002</v>
      </c>
      <c r="I93" s="23">
        <v>8</v>
      </c>
    </row>
    <row r="94" spans="1:9" x14ac:dyDescent="0.25">
      <c r="A94" s="2" t="s">
        <v>30</v>
      </c>
      <c r="B94" s="2" t="s">
        <v>31</v>
      </c>
      <c r="C94" s="2" t="s">
        <v>34</v>
      </c>
      <c r="D94" s="2" t="s">
        <v>13</v>
      </c>
      <c r="E94" s="3">
        <v>147847.67999999999</v>
      </c>
      <c r="F94" s="3">
        <v>105216.12288</v>
      </c>
      <c r="G94" s="21">
        <f t="shared" si="2"/>
        <v>42631.557119999998</v>
      </c>
      <c r="H94" s="22">
        <v>0.23300000000000001</v>
      </c>
      <c r="I94" s="23">
        <v>1</v>
      </c>
    </row>
    <row r="95" spans="1:9" x14ac:dyDescent="0.25">
      <c r="A95" s="2" t="s">
        <v>30</v>
      </c>
      <c r="B95" s="2" t="s">
        <v>31</v>
      </c>
      <c r="C95" s="2" t="s">
        <v>34</v>
      </c>
      <c r="D95" s="2" t="s">
        <v>13</v>
      </c>
      <c r="E95" s="3">
        <v>87436.800000000003</v>
      </c>
      <c r="F95" s="3">
        <v>66239.078399999999</v>
      </c>
      <c r="G95" s="21">
        <f t="shared" si="2"/>
        <v>21197.721600000004</v>
      </c>
      <c r="H95" s="22">
        <v>0.65</v>
      </c>
      <c r="I95" s="23">
        <v>0</v>
      </c>
    </row>
    <row r="96" spans="1:9" x14ac:dyDescent="0.25">
      <c r="A96" s="2" t="s">
        <v>30</v>
      </c>
      <c r="B96" s="2" t="s">
        <v>31</v>
      </c>
      <c r="C96" s="2" t="s">
        <v>34</v>
      </c>
      <c r="D96" s="2" t="s">
        <v>14</v>
      </c>
      <c r="E96" s="3">
        <v>127387.8</v>
      </c>
      <c r="F96" s="3">
        <v>110151.6768</v>
      </c>
      <c r="G96" s="21">
        <f t="shared" si="2"/>
        <v>17236.123200000002</v>
      </c>
      <c r="H96" s="22">
        <v>0.23300000000000001</v>
      </c>
      <c r="I96" s="23">
        <v>9</v>
      </c>
    </row>
    <row r="97" spans="1:9" x14ac:dyDescent="0.25">
      <c r="A97" s="2" t="s">
        <v>30</v>
      </c>
      <c r="B97" s="2" t="s">
        <v>31</v>
      </c>
      <c r="C97" s="2" t="s">
        <v>34</v>
      </c>
      <c r="D97" s="2" t="s">
        <v>27</v>
      </c>
      <c r="E97" s="3">
        <v>127387.8</v>
      </c>
      <c r="F97" s="3">
        <v>110151.6768</v>
      </c>
      <c r="G97" s="21">
        <f t="shared" si="2"/>
        <v>17236.123200000002</v>
      </c>
      <c r="H97" s="22">
        <v>0.318</v>
      </c>
      <c r="I97" s="23">
        <v>1</v>
      </c>
    </row>
    <row r="98" spans="1:9" x14ac:dyDescent="0.25">
      <c r="A98" s="2" t="s">
        <v>30</v>
      </c>
      <c r="B98" s="2" t="s">
        <v>31</v>
      </c>
      <c r="C98" s="2" t="s">
        <v>34</v>
      </c>
      <c r="D98" s="2" t="s">
        <v>26</v>
      </c>
      <c r="E98" s="3">
        <v>104907.6</v>
      </c>
      <c r="F98" s="3">
        <v>58602.297600000005</v>
      </c>
      <c r="G98" s="21">
        <f t="shared" si="2"/>
        <v>46305.3024</v>
      </c>
      <c r="H98" s="22">
        <v>0.65</v>
      </c>
      <c r="I98" s="23">
        <v>6</v>
      </c>
    </row>
    <row r="99" spans="1:9" x14ac:dyDescent="0.25">
      <c r="A99" s="2" t="s">
        <v>30</v>
      </c>
      <c r="B99" s="2" t="s">
        <v>31</v>
      </c>
      <c r="C99" s="2" t="s">
        <v>34</v>
      </c>
      <c r="D99" s="2" t="s">
        <v>14</v>
      </c>
      <c r="E99" s="3">
        <v>104907.6</v>
      </c>
      <c r="F99" s="3">
        <v>112387.96800000001</v>
      </c>
      <c r="G99" s="21">
        <f t="shared" si="2"/>
        <v>-7480.3680000000022</v>
      </c>
      <c r="H99" s="22">
        <v>0.247</v>
      </c>
      <c r="I99" s="23">
        <v>4</v>
      </c>
    </row>
    <row r="100" spans="1:9" x14ac:dyDescent="0.25">
      <c r="A100" s="2" t="s">
        <v>30</v>
      </c>
      <c r="B100" s="2" t="s">
        <v>31</v>
      </c>
      <c r="C100" s="2" t="s">
        <v>34</v>
      </c>
      <c r="D100" s="2" t="s">
        <v>26</v>
      </c>
      <c r="E100" s="3">
        <v>82427.399999999994</v>
      </c>
      <c r="F100" s="3">
        <v>62444.131200000003</v>
      </c>
      <c r="G100" s="21">
        <f t="shared" si="2"/>
        <v>19983.268799999991</v>
      </c>
      <c r="H100" s="22">
        <v>0.13400000000000001</v>
      </c>
      <c r="I100" s="23">
        <v>9</v>
      </c>
    </row>
    <row r="101" spans="1:9" x14ac:dyDescent="0.25">
      <c r="A101" s="2" t="s">
        <v>30</v>
      </c>
      <c r="B101" s="2" t="s">
        <v>31</v>
      </c>
      <c r="C101" s="2" t="s">
        <v>34</v>
      </c>
      <c r="D101" s="2" t="s">
        <v>13</v>
      </c>
      <c r="E101" s="3">
        <v>250129.6</v>
      </c>
      <c r="F101" s="3">
        <v>162692.992</v>
      </c>
      <c r="G101" s="21">
        <f t="shared" ref="G101:G132" si="3">E101-F101</f>
        <v>87436.608000000007</v>
      </c>
      <c r="H101" s="22">
        <v>0.23300000000000001</v>
      </c>
      <c r="I101" s="23">
        <v>9</v>
      </c>
    </row>
    <row r="102" spans="1:9" x14ac:dyDescent="0.25">
      <c r="A102" s="2" t="s">
        <v>30</v>
      </c>
      <c r="B102" s="2" t="s">
        <v>31</v>
      </c>
      <c r="C102" s="2" t="s">
        <v>34</v>
      </c>
      <c r="D102" s="2" t="s">
        <v>13</v>
      </c>
      <c r="E102" s="3">
        <v>147847.67999999999</v>
      </c>
      <c r="F102" s="3">
        <v>105216.12288</v>
      </c>
      <c r="G102" s="21">
        <f t="shared" si="3"/>
        <v>42631.557119999998</v>
      </c>
      <c r="H102" s="22">
        <v>0.154</v>
      </c>
      <c r="I102" s="23">
        <v>3</v>
      </c>
    </row>
    <row r="103" spans="1:9" x14ac:dyDescent="0.25">
      <c r="A103" s="2" t="s">
        <v>35</v>
      </c>
      <c r="B103" s="2" t="s">
        <v>31</v>
      </c>
      <c r="C103" s="2" t="s">
        <v>32</v>
      </c>
      <c r="D103" s="2" t="s">
        <v>26</v>
      </c>
      <c r="E103" s="3">
        <v>109176.768</v>
      </c>
      <c r="F103" s="3">
        <v>68506.048511999994</v>
      </c>
      <c r="G103" s="21">
        <f t="shared" si="3"/>
        <v>40670.719488000002</v>
      </c>
      <c r="H103" s="22">
        <v>0.56399999999999995</v>
      </c>
      <c r="I103" s="23">
        <v>8</v>
      </c>
    </row>
    <row r="104" spans="1:9" x14ac:dyDescent="0.25">
      <c r="A104" s="2" t="s">
        <v>35</v>
      </c>
      <c r="B104" s="2" t="s">
        <v>31</v>
      </c>
      <c r="C104" s="2" t="s">
        <v>32</v>
      </c>
      <c r="D104" s="2" t="s">
        <v>27</v>
      </c>
      <c r="E104" s="3">
        <v>103851.07199999999</v>
      </c>
      <c r="F104" s="3">
        <v>61985.544191999994</v>
      </c>
      <c r="G104" s="21">
        <f t="shared" si="3"/>
        <v>41865.527807999992</v>
      </c>
      <c r="H104" s="24">
        <v>0.26500000000000001</v>
      </c>
      <c r="I104" s="23">
        <v>2</v>
      </c>
    </row>
    <row r="105" spans="1:9" x14ac:dyDescent="0.25">
      <c r="A105" s="2" t="s">
        <v>35</v>
      </c>
      <c r="B105" s="2" t="s">
        <v>31</v>
      </c>
      <c r="C105" s="2" t="s">
        <v>32</v>
      </c>
      <c r="D105" s="2" t="s">
        <v>26</v>
      </c>
      <c r="E105" s="3">
        <v>597402</v>
      </c>
      <c r="F105" s="3">
        <v>388571.04</v>
      </c>
      <c r="G105" s="21">
        <f t="shared" si="3"/>
        <v>208830.96000000002</v>
      </c>
      <c r="H105" s="22">
        <v>0.39800000000000002</v>
      </c>
      <c r="I105" s="23">
        <v>6</v>
      </c>
    </row>
    <row r="106" spans="1:9" x14ac:dyDescent="0.25">
      <c r="A106" s="2" t="s">
        <v>35</v>
      </c>
      <c r="B106" s="2" t="s">
        <v>31</v>
      </c>
      <c r="C106" s="2" t="s">
        <v>32</v>
      </c>
      <c r="D106" s="2" t="s">
        <v>27</v>
      </c>
      <c r="E106" s="3">
        <v>104924.16</v>
      </c>
      <c r="F106" s="3">
        <v>79486.894079999984</v>
      </c>
      <c r="G106" s="21">
        <f t="shared" si="3"/>
        <v>25437.26592000002</v>
      </c>
      <c r="H106" s="22">
        <v>0.315</v>
      </c>
      <c r="I106" s="23">
        <v>9</v>
      </c>
    </row>
    <row r="107" spans="1:9" x14ac:dyDescent="0.25">
      <c r="A107" s="2" t="s">
        <v>35</v>
      </c>
      <c r="B107" s="2" t="s">
        <v>31</v>
      </c>
      <c r="C107" s="2" t="s">
        <v>32</v>
      </c>
      <c r="D107" s="2" t="s">
        <v>27</v>
      </c>
      <c r="E107" s="3">
        <v>106513.92</v>
      </c>
      <c r="F107" s="3">
        <v>92102.123520000008</v>
      </c>
      <c r="G107" s="21">
        <f t="shared" si="3"/>
        <v>14411.79647999999</v>
      </c>
      <c r="H107" s="22">
        <v>0.255</v>
      </c>
      <c r="I107" s="23">
        <v>9</v>
      </c>
    </row>
    <row r="108" spans="1:9" x14ac:dyDescent="0.25">
      <c r="A108" s="2" t="s">
        <v>35</v>
      </c>
      <c r="B108" s="2" t="s">
        <v>31</v>
      </c>
      <c r="C108" s="2" t="s">
        <v>32</v>
      </c>
      <c r="D108" s="2" t="s">
        <v>26</v>
      </c>
      <c r="E108" s="3">
        <v>79885.440000000002</v>
      </c>
      <c r="F108" s="3">
        <v>58684.538879999993</v>
      </c>
      <c r="G108" s="21">
        <f t="shared" si="3"/>
        <v>21200.90112000001</v>
      </c>
      <c r="H108" s="22">
        <v>0.56399999999999995</v>
      </c>
      <c r="I108" s="23">
        <v>8</v>
      </c>
    </row>
    <row r="109" spans="1:9" x14ac:dyDescent="0.25">
      <c r="A109" s="2" t="s">
        <v>35</v>
      </c>
      <c r="B109" s="2" t="s">
        <v>31</v>
      </c>
      <c r="C109" s="2" t="s">
        <v>32</v>
      </c>
      <c r="D109" s="2" t="s">
        <v>27</v>
      </c>
      <c r="E109" s="3">
        <v>177417.21599999999</v>
      </c>
      <c r="F109" s="3">
        <v>126259.347456</v>
      </c>
      <c r="G109" s="21">
        <f t="shared" si="3"/>
        <v>51157.868543999983</v>
      </c>
      <c r="H109" s="22">
        <v>0.318</v>
      </c>
      <c r="I109" s="23">
        <v>4</v>
      </c>
    </row>
    <row r="110" spans="1:9" x14ac:dyDescent="0.25">
      <c r="A110" s="2" t="s">
        <v>35</v>
      </c>
      <c r="B110" s="2" t="s">
        <v>11</v>
      </c>
      <c r="C110" s="2" t="s">
        <v>15</v>
      </c>
      <c r="D110" s="2" t="s">
        <v>26</v>
      </c>
      <c r="E110" s="3">
        <v>131012.1216</v>
      </c>
      <c r="F110" s="3">
        <v>82207.25821439999</v>
      </c>
      <c r="G110" s="21">
        <f t="shared" si="3"/>
        <v>48804.863385600009</v>
      </c>
      <c r="H110" s="22">
        <v>0.187</v>
      </c>
      <c r="I110" s="23">
        <v>5</v>
      </c>
    </row>
    <row r="111" spans="1:9" x14ac:dyDescent="0.25">
      <c r="A111" s="2" t="s">
        <v>35</v>
      </c>
      <c r="B111" s="2" t="s">
        <v>11</v>
      </c>
      <c r="C111" s="2" t="s">
        <v>16</v>
      </c>
      <c r="D111" s="2" t="s">
        <v>27</v>
      </c>
      <c r="E111" s="3">
        <v>109176.768</v>
      </c>
      <c r="F111" s="3">
        <v>68506.048511999994</v>
      </c>
      <c r="G111" s="21">
        <f t="shared" si="3"/>
        <v>40670.719488000002</v>
      </c>
      <c r="H111" s="22">
        <v>0.13400000000000001</v>
      </c>
      <c r="I111" s="23">
        <v>4</v>
      </c>
    </row>
    <row r="112" spans="1:9" x14ac:dyDescent="0.25">
      <c r="A112" s="2" t="s">
        <v>35</v>
      </c>
      <c r="B112" s="2" t="s">
        <v>11</v>
      </c>
      <c r="C112" s="2" t="s">
        <v>16</v>
      </c>
      <c r="D112" s="2" t="s">
        <v>26</v>
      </c>
      <c r="E112" s="3">
        <v>105182.49599999998</v>
      </c>
      <c r="F112" s="3">
        <v>63585.105407999996</v>
      </c>
      <c r="G112" s="21">
        <f t="shared" si="3"/>
        <v>41597.390591999989</v>
      </c>
      <c r="H112" s="22">
        <v>0.27600000000000002</v>
      </c>
      <c r="I112" s="23">
        <v>5</v>
      </c>
    </row>
    <row r="113" spans="1:9" x14ac:dyDescent="0.25">
      <c r="A113" s="2" t="s">
        <v>35</v>
      </c>
      <c r="B113" s="2" t="s">
        <v>11</v>
      </c>
      <c r="C113" s="2" t="s">
        <v>16</v>
      </c>
      <c r="D113" s="2" t="s">
        <v>14</v>
      </c>
      <c r="E113" s="3">
        <v>1664263.44</v>
      </c>
      <c r="F113" s="3">
        <v>1133435.7619200002</v>
      </c>
      <c r="G113" s="21">
        <f t="shared" si="3"/>
        <v>530827.67807999975</v>
      </c>
      <c r="H113" s="22">
        <v>0.23300000000000001</v>
      </c>
      <c r="I113" s="23">
        <v>9</v>
      </c>
    </row>
    <row r="114" spans="1:9" x14ac:dyDescent="0.25">
      <c r="A114" s="2" t="s">
        <v>35</v>
      </c>
      <c r="B114" s="2" t="s">
        <v>11</v>
      </c>
      <c r="C114" s="2" t="s">
        <v>16</v>
      </c>
      <c r="D114" s="2" t="s">
        <v>26</v>
      </c>
      <c r="E114" s="3">
        <v>177417.21599999999</v>
      </c>
      <c r="F114" s="3">
        <v>126259.347456</v>
      </c>
      <c r="G114" s="21">
        <f t="shared" si="3"/>
        <v>51157.868543999983</v>
      </c>
      <c r="H114" s="22">
        <v>0.247</v>
      </c>
      <c r="I114" s="23">
        <v>8</v>
      </c>
    </row>
    <row r="115" spans="1:9" x14ac:dyDescent="0.25">
      <c r="A115" s="2" t="s">
        <v>35</v>
      </c>
      <c r="B115" s="2" t="s">
        <v>11</v>
      </c>
      <c r="C115" s="2" t="s">
        <v>16</v>
      </c>
      <c r="D115" s="2" t="s">
        <v>27</v>
      </c>
      <c r="E115" s="3">
        <v>131012.1216</v>
      </c>
      <c r="F115" s="3">
        <v>82207.25821439999</v>
      </c>
      <c r="G115" s="21">
        <f t="shared" si="3"/>
        <v>48804.863385600009</v>
      </c>
      <c r="H115" s="22">
        <v>0.35599999999999998</v>
      </c>
      <c r="I115" s="23">
        <v>2</v>
      </c>
    </row>
    <row r="116" spans="1:9" x14ac:dyDescent="0.25">
      <c r="A116" s="2" t="s">
        <v>35</v>
      </c>
      <c r="B116" s="2" t="s">
        <v>18</v>
      </c>
      <c r="C116" s="2" t="s">
        <v>19</v>
      </c>
      <c r="D116" s="2" t="s">
        <v>13</v>
      </c>
      <c r="E116" s="3">
        <v>1386886.2</v>
      </c>
      <c r="F116" s="3">
        <v>944529.80160000001</v>
      </c>
      <c r="G116" s="21">
        <f t="shared" si="3"/>
        <v>442356.39839999995</v>
      </c>
      <c r="H116" s="22">
        <v>0.432</v>
      </c>
      <c r="I116" s="23">
        <v>10</v>
      </c>
    </row>
    <row r="117" spans="1:9" x14ac:dyDescent="0.25">
      <c r="A117" s="2" t="s">
        <v>35</v>
      </c>
      <c r="B117" s="2" t="s">
        <v>18</v>
      </c>
      <c r="C117" s="2" t="s">
        <v>19</v>
      </c>
      <c r="D117" s="2" t="s">
        <v>13</v>
      </c>
      <c r="E117" s="3">
        <v>377847.68</v>
      </c>
      <c r="F117" s="3">
        <v>268896.12288000004</v>
      </c>
      <c r="G117" s="21">
        <f t="shared" si="3"/>
        <v>108951.55711999995</v>
      </c>
      <c r="H117" s="24">
        <v>0.39800000000000002</v>
      </c>
      <c r="I117" s="23">
        <v>3</v>
      </c>
    </row>
    <row r="118" spans="1:9" x14ac:dyDescent="0.25">
      <c r="A118" s="2" t="s">
        <v>35</v>
      </c>
      <c r="B118" s="2" t="s">
        <v>18</v>
      </c>
      <c r="C118" s="2" t="s">
        <v>22</v>
      </c>
      <c r="D118" s="2" t="s">
        <v>14</v>
      </c>
      <c r="E118" s="3">
        <v>82427.399999999994</v>
      </c>
      <c r="F118" s="3">
        <v>62444.131200000003</v>
      </c>
      <c r="G118" s="21">
        <f t="shared" si="3"/>
        <v>19983.268799999991</v>
      </c>
      <c r="H118" s="22">
        <v>0.53300000000000003</v>
      </c>
      <c r="I118" s="23">
        <v>1</v>
      </c>
    </row>
    <row r="119" spans="1:9" x14ac:dyDescent="0.25">
      <c r="A119" s="2" t="s">
        <v>35</v>
      </c>
      <c r="B119" s="2" t="s">
        <v>18</v>
      </c>
      <c r="C119" s="2" t="s">
        <v>19</v>
      </c>
      <c r="D119" s="2" t="s">
        <v>26</v>
      </c>
      <c r="E119" s="3">
        <v>59202</v>
      </c>
      <c r="F119" s="3">
        <v>51191.712</v>
      </c>
      <c r="G119" s="21">
        <f t="shared" si="3"/>
        <v>8010.2880000000005</v>
      </c>
      <c r="H119" s="24">
        <v>0.26500000000000001</v>
      </c>
      <c r="I119" s="23">
        <v>9</v>
      </c>
    </row>
    <row r="120" spans="1:9" x14ac:dyDescent="0.25">
      <c r="A120" s="2" t="s">
        <v>35</v>
      </c>
      <c r="B120" s="2" t="s">
        <v>18</v>
      </c>
      <c r="C120" s="2" t="s">
        <v>19</v>
      </c>
      <c r="D120" s="2" t="s">
        <v>26</v>
      </c>
      <c r="E120" s="3">
        <v>45540</v>
      </c>
      <c r="F120" s="3">
        <v>33454.080000000002</v>
      </c>
      <c r="G120" s="21">
        <f t="shared" si="3"/>
        <v>12085.919999999998</v>
      </c>
      <c r="H120" s="22">
        <v>0.56399999999999995</v>
      </c>
      <c r="I120" s="23">
        <v>2</v>
      </c>
    </row>
    <row r="121" spans="1:9" x14ac:dyDescent="0.25">
      <c r="A121" s="2" t="s">
        <v>35</v>
      </c>
      <c r="B121" s="2" t="s">
        <v>18</v>
      </c>
      <c r="C121" s="2" t="s">
        <v>22</v>
      </c>
      <c r="D121" s="2" t="s">
        <v>27</v>
      </c>
      <c r="E121" s="3">
        <v>90980.64</v>
      </c>
      <c r="F121" s="3">
        <v>57088.373760000002</v>
      </c>
      <c r="G121" s="21">
        <f t="shared" si="3"/>
        <v>33892.266239999997</v>
      </c>
      <c r="H121" s="22">
        <v>0.27600000000000002</v>
      </c>
      <c r="I121" s="23">
        <v>0</v>
      </c>
    </row>
    <row r="122" spans="1:9" x14ac:dyDescent="0.25">
      <c r="A122" s="2" t="s">
        <v>35</v>
      </c>
      <c r="B122" s="2" t="s">
        <v>18</v>
      </c>
      <c r="C122" s="2" t="s">
        <v>19</v>
      </c>
      <c r="D122" s="2" t="s">
        <v>27</v>
      </c>
      <c r="E122" s="3">
        <v>90980.64</v>
      </c>
      <c r="F122" s="3">
        <v>57088.373760000002</v>
      </c>
      <c r="G122" s="21">
        <f t="shared" si="3"/>
        <v>33892.266239999997</v>
      </c>
      <c r="H122" s="22">
        <v>0.54400000000000004</v>
      </c>
      <c r="I122" s="23">
        <v>6</v>
      </c>
    </row>
    <row r="123" spans="1:9" x14ac:dyDescent="0.25">
      <c r="A123" s="2" t="s">
        <v>35</v>
      </c>
      <c r="B123" s="2" t="s">
        <v>18</v>
      </c>
      <c r="C123" s="2" t="s">
        <v>19</v>
      </c>
      <c r="D123" s="2" t="s">
        <v>27</v>
      </c>
      <c r="E123" s="3">
        <v>66571.199999999997</v>
      </c>
      <c r="F123" s="3">
        <v>48903.782400000004</v>
      </c>
      <c r="G123" s="21">
        <f t="shared" si="3"/>
        <v>17667.417599999993</v>
      </c>
      <c r="H123" s="22">
        <v>0.315</v>
      </c>
      <c r="I123" s="23">
        <v>5</v>
      </c>
    </row>
    <row r="124" spans="1:9" x14ac:dyDescent="0.25">
      <c r="A124" s="2" t="s">
        <v>35</v>
      </c>
      <c r="B124" s="2" t="s">
        <v>18</v>
      </c>
      <c r="C124" s="2" t="s">
        <v>19</v>
      </c>
      <c r="D124" s="2" t="s">
        <v>27</v>
      </c>
      <c r="E124" s="3">
        <v>66571.199999999997</v>
      </c>
      <c r="F124" s="3">
        <v>48903.782400000004</v>
      </c>
      <c r="G124" s="21">
        <f t="shared" si="3"/>
        <v>17667.417599999993</v>
      </c>
      <c r="H124" s="22">
        <v>0.187</v>
      </c>
      <c r="I124" s="23">
        <v>3</v>
      </c>
    </row>
    <row r="125" spans="1:9" x14ac:dyDescent="0.25">
      <c r="A125" s="2" t="s">
        <v>35</v>
      </c>
      <c r="B125" s="2" t="s">
        <v>31</v>
      </c>
      <c r="C125" s="2" t="s">
        <v>22</v>
      </c>
      <c r="D125" s="2" t="s">
        <v>26</v>
      </c>
      <c r="E125" s="3">
        <v>60720</v>
      </c>
      <c r="F125" s="3">
        <v>52504.32</v>
      </c>
      <c r="G125" s="21">
        <f t="shared" si="3"/>
        <v>8215.68</v>
      </c>
      <c r="H125" s="22">
        <v>0.255</v>
      </c>
      <c r="I125" s="23">
        <v>8</v>
      </c>
    </row>
    <row r="126" spans="1:9" x14ac:dyDescent="0.25">
      <c r="A126" s="2" t="s">
        <v>35</v>
      </c>
      <c r="B126" s="2" t="s">
        <v>31</v>
      </c>
      <c r="C126" s="2" t="s">
        <v>22</v>
      </c>
      <c r="D126" s="2" t="s">
        <v>26</v>
      </c>
      <c r="E126" s="3">
        <v>59961</v>
      </c>
      <c r="F126" s="3">
        <v>36247.727999999996</v>
      </c>
      <c r="G126" s="21">
        <f t="shared" si="3"/>
        <v>23713.272000000004</v>
      </c>
      <c r="H126" s="22">
        <v>0.35599999999999998</v>
      </c>
      <c r="I126" s="23">
        <v>5</v>
      </c>
    </row>
    <row r="127" spans="1:9" x14ac:dyDescent="0.25">
      <c r="A127" s="2" t="s">
        <v>36</v>
      </c>
      <c r="B127" s="2" t="s">
        <v>20</v>
      </c>
      <c r="C127" s="2" t="s">
        <v>21</v>
      </c>
      <c r="D127" s="2" t="s">
        <v>26</v>
      </c>
      <c r="E127" s="3">
        <v>59961</v>
      </c>
      <c r="F127" s="3">
        <v>36247.727999999996</v>
      </c>
      <c r="G127" s="21">
        <f t="shared" si="3"/>
        <v>23713.272000000004</v>
      </c>
      <c r="H127" s="22">
        <v>0.27600000000000002</v>
      </c>
      <c r="I127" s="23">
        <v>6</v>
      </c>
    </row>
    <row r="128" spans="1:9" x14ac:dyDescent="0.25">
      <c r="A128" s="2" t="s">
        <v>36</v>
      </c>
      <c r="B128" s="2" t="s">
        <v>20</v>
      </c>
      <c r="C128" s="2" t="s">
        <v>21</v>
      </c>
      <c r="D128" s="2" t="s">
        <v>27</v>
      </c>
      <c r="E128" s="3">
        <v>88761.600000000006</v>
      </c>
      <c r="F128" s="3">
        <v>60450.508799999996</v>
      </c>
      <c r="G128" s="21">
        <f t="shared" si="3"/>
        <v>28311.09120000001</v>
      </c>
      <c r="H128" s="22">
        <v>0.255</v>
      </c>
      <c r="I128" s="23">
        <v>5</v>
      </c>
    </row>
    <row r="129" spans="1:9" x14ac:dyDescent="0.25">
      <c r="A129" s="2" t="s">
        <v>36</v>
      </c>
      <c r="B129" s="2" t="s">
        <v>20</v>
      </c>
      <c r="C129" s="2" t="s">
        <v>21</v>
      </c>
      <c r="D129" s="2" t="s">
        <v>27</v>
      </c>
      <c r="E129" s="3">
        <v>88761.600000000006</v>
      </c>
      <c r="F129" s="3">
        <v>76751.7696</v>
      </c>
      <c r="G129" s="21">
        <f t="shared" si="3"/>
        <v>12009.830400000006</v>
      </c>
      <c r="H129" s="22">
        <v>0.56399999999999995</v>
      </c>
      <c r="I129" s="23">
        <v>5</v>
      </c>
    </row>
    <row r="130" spans="1:9" x14ac:dyDescent="0.25">
      <c r="A130" s="2" t="s">
        <v>36</v>
      </c>
      <c r="B130" s="2" t="s">
        <v>20</v>
      </c>
      <c r="C130" s="2" t="s">
        <v>21</v>
      </c>
      <c r="D130" s="2" t="s">
        <v>14</v>
      </c>
      <c r="E130" s="3">
        <v>87652.08</v>
      </c>
      <c r="F130" s="3">
        <v>52987.58784</v>
      </c>
      <c r="G130" s="21">
        <f t="shared" si="3"/>
        <v>34664.492160000002</v>
      </c>
      <c r="H130" s="22">
        <v>0.54400000000000004</v>
      </c>
      <c r="I130" s="23">
        <v>1</v>
      </c>
    </row>
    <row r="131" spans="1:9" x14ac:dyDescent="0.25">
      <c r="A131" s="2" t="s">
        <v>36</v>
      </c>
      <c r="B131" s="2" t="s">
        <v>20</v>
      </c>
      <c r="C131" s="2" t="s">
        <v>21</v>
      </c>
      <c r="D131" s="2" t="s">
        <v>14</v>
      </c>
      <c r="E131" s="3">
        <v>86542.56</v>
      </c>
      <c r="F131" s="3">
        <v>51654.620159999999</v>
      </c>
      <c r="G131" s="21">
        <f t="shared" si="3"/>
        <v>34887.939839999999</v>
      </c>
      <c r="H131" s="22">
        <v>0.255</v>
      </c>
      <c r="I131" s="23">
        <v>9</v>
      </c>
    </row>
    <row r="132" spans="1:9" x14ac:dyDescent="0.25">
      <c r="A132" s="2" t="s">
        <v>36</v>
      </c>
      <c r="B132" s="2" t="s">
        <v>18</v>
      </c>
      <c r="C132" s="2" t="s">
        <v>22</v>
      </c>
      <c r="D132" s="2" t="s">
        <v>26</v>
      </c>
      <c r="E132" s="3">
        <v>60720</v>
      </c>
      <c r="F132" s="3">
        <v>41352.959999999999</v>
      </c>
      <c r="G132" s="21">
        <f t="shared" si="3"/>
        <v>19367.04</v>
      </c>
      <c r="H132" s="22">
        <v>0.187</v>
      </c>
      <c r="I132" s="23">
        <v>9</v>
      </c>
    </row>
    <row r="133" spans="1:9" x14ac:dyDescent="0.25">
      <c r="A133" s="2" t="s">
        <v>36</v>
      </c>
      <c r="B133" s="2" t="s">
        <v>18</v>
      </c>
      <c r="C133" s="2" t="s">
        <v>22</v>
      </c>
      <c r="D133" s="2" t="s">
        <v>27</v>
      </c>
      <c r="E133" s="3">
        <v>87652.08</v>
      </c>
      <c r="F133" s="3">
        <v>52987.58784</v>
      </c>
      <c r="G133" s="21">
        <f t="shared" ref="G133:G140" si="4">E133-F133</f>
        <v>34664.492160000002</v>
      </c>
      <c r="H133" s="22">
        <v>0.26500000000000001</v>
      </c>
      <c r="I133" s="23">
        <v>7</v>
      </c>
    </row>
    <row r="134" spans="1:9" x14ac:dyDescent="0.25">
      <c r="A134" s="2" t="s">
        <v>36</v>
      </c>
      <c r="B134" s="2" t="s">
        <v>18</v>
      </c>
      <c r="C134" s="2" t="s">
        <v>22</v>
      </c>
      <c r="D134" s="2" t="s">
        <v>27</v>
      </c>
      <c r="E134" s="3">
        <v>86542.56</v>
      </c>
      <c r="F134" s="3">
        <v>51654.620159999999</v>
      </c>
      <c r="G134" s="21">
        <f t="shared" si="4"/>
        <v>34887.939839999999</v>
      </c>
      <c r="H134" s="22">
        <v>0.35599999999999998</v>
      </c>
      <c r="I134" s="23">
        <v>5</v>
      </c>
    </row>
    <row r="135" spans="1:9" x14ac:dyDescent="0.25">
      <c r="A135" s="2" t="s">
        <v>36</v>
      </c>
      <c r="B135" s="2" t="s">
        <v>18</v>
      </c>
      <c r="C135" s="2" t="s">
        <v>22</v>
      </c>
      <c r="D135" s="2" t="s">
        <v>13</v>
      </c>
      <c r="E135" s="3">
        <v>341205</v>
      </c>
      <c r="F135" s="3">
        <v>190600.08</v>
      </c>
      <c r="G135" s="21">
        <f t="shared" si="4"/>
        <v>150604.92000000001</v>
      </c>
      <c r="H135" s="22">
        <v>0.23300000000000001</v>
      </c>
      <c r="I135" s="23">
        <v>1</v>
      </c>
    </row>
    <row r="136" spans="1:9" x14ac:dyDescent="0.25">
      <c r="A136" s="2" t="s">
        <v>36</v>
      </c>
      <c r="B136" s="2" t="s">
        <v>20</v>
      </c>
      <c r="C136" s="2" t="s">
        <v>24</v>
      </c>
      <c r="D136" s="2" t="s">
        <v>26</v>
      </c>
      <c r="E136" s="3">
        <v>62238</v>
      </c>
      <c r="F136" s="3">
        <v>39052.991999999998</v>
      </c>
      <c r="G136" s="21">
        <f t="shared" si="4"/>
        <v>23185.008000000002</v>
      </c>
      <c r="H136" s="22">
        <v>0.315</v>
      </c>
      <c r="I136" s="23">
        <v>8</v>
      </c>
    </row>
    <row r="137" spans="1:9" x14ac:dyDescent="0.25">
      <c r="A137" s="2" t="s">
        <v>36</v>
      </c>
      <c r="B137" s="2" t="s">
        <v>20</v>
      </c>
      <c r="C137" s="2" t="s">
        <v>24</v>
      </c>
      <c r="D137" s="2" t="s">
        <v>26</v>
      </c>
      <c r="E137" s="3">
        <v>62238</v>
      </c>
      <c r="F137" s="3">
        <v>39052.991999999998</v>
      </c>
      <c r="G137" s="21">
        <f t="shared" si="4"/>
        <v>23185.008000000002</v>
      </c>
      <c r="H137" s="22">
        <v>0.56399999999999995</v>
      </c>
      <c r="I137" s="23">
        <v>3</v>
      </c>
    </row>
    <row r="138" spans="1:9" x14ac:dyDescent="0.25">
      <c r="A138" s="2" t="s">
        <v>36</v>
      </c>
      <c r="B138" s="2" t="s">
        <v>20</v>
      </c>
      <c r="C138" s="2" t="s">
        <v>24</v>
      </c>
      <c r="D138" s="2" t="s">
        <v>26</v>
      </c>
      <c r="E138" s="3">
        <v>59202</v>
      </c>
      <c r="F138" s="3">
        <v>35335.872000000003</v>
      </c>
      <c r="G138" s="21">
        <f t="shared" si="4"/>
        <v>23866.127999999997</v>
      </c>
      <c r="H138" s="22">
        <v>0.255</v>
      </c>
      <c r="I138" s="23">
        <v>2</v>
      </c>
    </row>
    <row r="139" spans="1:9" x14ac:dyDescent="0.25">
      <c r="A139" s="2" t="s">
        <v>36</v>
      </c>
      <c r="B139" s="2" t="s">
        <v>20</v>
      </c>
      <c r="C139" s="2" t="s">
        <v>24</v>
      </c>
      <c r="D139" s="2" t="s">
        <v>26</v>
      </c>
      <c r="E139" s="3">
        <v>45540</v>
      </c>
      <c r="F139" s="3">
        <v>33454.080000000002</v>
      </c>
      <c r="G139" s="21">
        <f t="shared" si="4"/>
        <v>12085.919999999998</v>
      </c>
      <c r="H139" s="22">
        <v>0.54400000000000004</v>
      </c>
      <c r="I139" s="23">
        <v>8</v>
      </c>
    </row>
    <row r="140" spans="1:9" x14ac:dyDescent="0.25">
      <c r="A140" s="2" t="s">
        <v>36</v>
      </c>
      <c r="B140" s="2" t="s">
        <v>20</v>
      </c>
      <c r="C140" s="2" t="s">
        <v>24</v>
      </c>
      <c r="D140" s="2" t="s">
        <v>27</v>
      </c>
      <c r="E140" s="3">
        <v>90980.64</v>
      </c>
      <c r="F140" s="3">
        <v>57088.373760000002</v>
      </c>
      <c r="G140" s="21">
        <f t="shared" si="4"/>
        <v>33892.266239999997</v>
      </c>
      <c r="H140" s="22">
        <v>0.255</v>
      </c>
      <c r="I140" s="23">
        <v>9</v>
      </c>
    </row>
  </sheetData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showGridLines="0" workbookViewId="0"/>
  </sheetViews>
  <sheetFormatPr defaultRowHeight="26.25" x14ac:dyDescent="0.4"/>
  <cols>
    <col min="1" max="16384" width="9.140625" style="26"/>
  </cols>
  <sheetData>
    <row r="1" spans="1:2" x14ac:dyDescent="0.4">
      <c r="A1" s="25" t="s">
        <v>37</v>
      </c>
    </row>
    <row r="3" spans="1:2" x14ac:dyDescent="0.4">
      <c r="A3" s="26">
        <v>1</v>
      </c>
      <c r="B3" s="25" t="s">
        <v>41</v>
      </c>
    </row>
    <row r="4" spans="1:2" x14ac:dyDescent="0.4">
      <c r="A4" s="26">
        <v>2</v>
      </c>
      <c r="B4" s="26" t="s">
        <v>38</v>
      </c>
    </row>
    <row r="5" spans="1:2" x14ac:dyDescent="0.4">
      <c r="A5" s="26">
        <v>3</v>
      </c>
      <c r="B5" s="27" t="s">
        <v>39</v>
      </c>
    </row>
    <row r="6" spans="1:2" x14ac:dyDescent="0.4">
      <c r="A6" s="26">
        <v>4</v>
      </c>
      <c r="B6" s="26" t="s">
        <v>40</v>
      </c>
    </row>
    <row r="7" spans="1:2" x14ac:dyDescent="0.4">
      <c r="A7" s="26">
        <v>5</v>
      </c>
      <c r="B7" s="25" t="s">
        <v>42</v>
      </c>
    </row>
    <row r="8" spans="1:2" x14ac:dyDescent="0.4">
      <c r="A8" s="26">
        <v>6</v>
      </c>
      <c r="B8" s="25" t="s">
        <v>46</v>
      </c>
    </row>
    <row r="9" spans="1:2" x14ac:dyDescent="0.4">
      <c r="A9" s="26">
        <v>7</v>
      </c>
      <c r="B9" s="25" t="s">
        <v>45</v>
      </c>
    </row>
    <row r="10" spans="1:2" x14ac:dyDescent="0.4">
      <c r="A10" s="26">
        <v>8</v>
      </c>
      <c r="B10" s="26" t="s">
        <v>43</v>
      </c>
    </row>
    <row r="11" spans="1:2" x14ac:dyDescent="0.4">
      <c r="A11" s="26">
        <v>9</v>
      </c>
      <c r="B11" s="26" t="s">
        <v>44</v>
      </c>
    </row>
    <row r="12" spans="1:2" x14ac:dyDescent="0.4">
      <c r="A12" s="26">
        <v>10</v>
      </c>
      <c r="B12" s="25" t="s">
        <v>47</v>
      </c>
    </row>
    <row r="13" spans="1:2" x14ac:dyDescent="0.4">
      <c r="A13" s="26">
        <v>11</v>
      </c>
      <c r="B13" s="26" t="s">
        <v>50</v>
      </c>
    </row>
    <row r="14" spans="1:2" x14ac:dyDescent="0.4">
      <c r="A14" s="26">
        <v>12</v>
      </c>
      <c r="B14" s="26" t="s">
        <v>49</v>
      </c>
    </row>
    <row r="15" spans="1:2" x14ac:dyDescent="0.4">
      <c r="A15" s="26">
        <v>13</v>
      </c>
      <c r="B15" s="25" t="s">
        <v>48</v>
      </c>
    </row>
  </sheetData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Learning Points</vt:lpstr>
    </vt:vector>
  </TitlesOfParts>
  <Company>ASA Research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 Collins</dc:creator>
  <cp:lastModifiedBy>Carlton</cp:lastModifiedBy>
  <dcterms:created xsi:type="dcterms:W3CDTF">2008-06-19T20:00:09Z</dcterms:created>
  <dcterms:modified xsi:type="dcterms:W3CDTF">2010-09-07T15:50:07Z</dcterms:modified>
</cp:coreProperties>
</file>