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/>
  </bookViews>
  <sheets>
    <sheet name="Example" sheetId="4" r:id="rId1"/>
    <sheet name="Completed" sheetId="2" r:id="rId2"/>
  </sheets>
  <definedNames>
    <definedName name="MSN_MoneyCentral_Investor_Stock_Quotes" localSheetId="1">Completed!$H$14:$W$36</definedName>
  </definedNames>
  <calcPr calcId="144525"/>
</workbook>
</file>

<file path=xl/calcChain.xml><?xml version="1.0" encoding="utf-8"?>
<calcChain xmlns="http://schemas.openxmlformats.org/spreadsheetml/2006/main">
  <c r="D5" i="2" l="1"/>
  <c r="D6" i="2"/>
  <c r="D7" i="2"/>
  <c r="D8" i="2"/>
  <c r="E8" i="2" s="1"/>
  <c r="D9" i="2"/>
  <c r="D10" i="2"/>
  <c r="D4" i="2"/>
  <c r="A5" i="2"/>
  <c r="A6" i="2"/>
  <c r="A7" i="2"/>
  <c r="A8" i="2"/>
  <c r="A9" i="2"/>
  <c r="A10" i="2"/>
  <c r="A4" i="2"/>
  <c r="E10" i="2"/>
  <c r="E9" i="2"/>
  <c r="E7" i="2"/>
  <c r="E6" i="2"/>
  <c r="E5" i="2"/>
  <c r="E4" i="2"/>
  <c r="A2" i="2"/>
  <c r="E10" i="4"/>
  <c r="E9" i="4"/>
  <c r="E8" i="4"/>
  <c r="E7" i="4"/>
  <c r="E6" i="4"/>
  <c r="E5" i="4"/>
  <c r="E4" i="4"/>
  <c r="E11" i="4" s="1"/>
  <c r="A2" i="4"/>
  <c r="E11" i="2" l="1"/>
</calcChain>
</file>

<file path=xl/connections.xml><?xml version="1.0" encoding="utf-8"?>
<connections xmlns="http://schemas.openxmlformats.org/spreadsheetml/2006/main">
  <connection id="1" odcFile="C:\Program Files (x86)\Microsoft Office\Office14\QUERIES\MSN MoneyCentral Investor Stock Quotes.iqy" name="MSN MoneyCentral Investor Stock Quotes" type="4" refreshedVersion="4" background="1" saveData="1">
    <webPr parsePre="1" consecutive="1" xl2000="1" url="http://moneycentral.msn.com/investor/external/excel/quotes.asp?SYMBOL=[&quot;QUOTE&quot;,&quot;Enter stock, fund or other MSN MoneyCentral Investor symbols separated by commas.&quot;]" htmlFormat="all"/>
    <parameters count="1">
      <parameter name="QUOTE" parameterType="cell" cell="Completed!$B$4:$B$10"/>
    </parameters>
  </connection>
</connections>
</file>

<file path=xl/sharedStrings.xml><?xml version="1.0" encoding="utf-8"?>
<sst xmlns="http://schemas.openxmlformats.org/spreadsheetml/2006/main" count="76" uniqueCount="51">
  <si>
    <t xml:space="preserve">Carlton's Portfolio </t>
  </si>
  <si>
    <t>Shares</t>
  </si>
  <si>
    <t>Per Share Value</t>
  </si>
  <si>
    <t>Total</t>
  </si>
  <si>
    <t>MSFT</t>
  </si>
  <si>
    <t>GOOG</t>
  </si>
  <si>
    <t>KO</t>
  </si>
  <si>
    <t>SO</t>
  </si>
  <si>
    <t>XOM</t>
  </si>
  <si>
    <t>IBM</t>
  </si>
  <si>
    <t>Ticker</t>
  </si>
  <si>
    <t>Name of Stock</t>
  </si>
  <si>
    <t>BP</t>
  </si>
  <si>
    <t>Stock Quotes Provided by MSN Money</t>
  </si>
  <si>
    <t>Click here to visit MSN Money</t>
  </si>
  <si>
    <t>Last</t>
  </si>
  <si>
    <t>Previous Close</t>
  </si>
  <si>
    <t>High</t>
  </si>
  <si>
    <t>Low</t>
  </si>
  <si>
    <t>Volume</t>
  </si>
  <si>
    <t>Change</t>
  </si>
  <si>
    <t>% Change</t>
  </si>
  <si>
    <t>52 Wk High</t>
  </si>
  <si>
    <t>52 Wk Low</t>
  </si>
  <si>
    <t>Market Cap</t>
  </si>
  <si>
    <t>EPS</t>
  </si>
  <si>
    <t>P/E Ratio</t>
  </si>
  <si>
    <t># Shares Out</t>
  </si>
  <si>
    <t xml:space="preserve">Microsoft Corp </t>
  </si>
  <si>
    <t>Chart</t>
  </si>
  <si>
    <t>News</t>
  </si>
  <si>
    <t xml:space="preserve">Google Inc </t>
  </si>
  <si>
    <t xml:space="preserve">Coca-Cola Co </t>
  </si>
  <si>
    <t xml:space="preserve">Southern Company </t>
  </si>
  <si>
    <t xml:space="preserve">Exxon Mobil Corp </t>
  </si>
  <si>
    <t xml:space="preserve">International Business Machines Corp </t>
  </si>
  <si>
    <t xml:space="preserve">BP ADR Each Representing Six Ord Shs </t>
  </si>
  <si>
    <t>Symbol Lookup</t>
  </si>
  <si>
    <t>MSN Money Home</t>
  </si>
  <si>
    <t>Microsoft Office Tools on the Web</t>
  </si>
  <si>
    <t>Find stocks, mutual funds, options, indices, and currencies.</t>
  </si>
  <si>
    <t>Discover MSN Money's tools, columns, and more!</t>
  </si>
  <si>
    <t>Get the latest from Microsoft Office</t>
  </si>
  <si>
    <t>Terms of Use. © 2010 Microsoft Corporation and/or its suppliers. All rights reserved.</t>
  </si>
  <si>
    <t>Data providers</t>
  </si>
  <si>
    <t>Canadian investment fund pricing (c) 2010 CANNEX Financial Exchanges Limited.</t>
  </si>
  <si>
    <t>Copyright © 2010 Thomson Reuters. Click for Restrictions.</t>
  </si>
  <si>
    <t>Analyst Recommendations data provided by Zacks.com.</t>
  </si>
  <si>
    <t>Fund data provided by Morningstar, Inc. © 2010. All rights reserved.</t>
  </si>
  <si>
    <t>Quotes supplied by Interactive Data Real-Time Services.</t>
  </si>
  <si>
    <t>StockScouter data provided by Gradient Analytics,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</si>
</sst>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FFFFFF"/>
      <name val="Times Roman"/>
    </font>
    <font>
      <sz val="10"/>
      <name val="Arial"/>
      <family val="2"/>
    </font>
    <font>
      <b/>
      <sz val="8"/>
      <name val="Arial"/>
      <family val="2"/>
    </font>
    <font>
      <sz val="10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quotePrefix="1" applyFont="1" applyAlignment="1">
      <alignment horizontal="left"/>
    </xf>
    <xf numFmtId="0" fontId="2" fillId="0" borderId="0" xfId="0" applyFont="1"/>
    <xf numFmtId="164" fontId="2" fillId="0" borderId="0" xfId="1" applyNumberFormat="1" applyFont="1"/>
    <xf numFmtId="22" fontId="2" fillId="0" borderId="0" xfId="0" applyNumberFormat="1" applyFont="1"/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44" fontId="2" fillId="0" borderId="0" xfId="2" applyFont="1"/>
    <xf numFmtId="164" fontId="2" fillId="0" borderId="2" xfId="1" applyNumberFormat="1" applyFont="1" applyBorder="1"/>
    <xf numFmtId="0" fontId="2" fillId="0" borderId="1" xfId="0" applyFont="1" applyBorder="1" applyAlignment="1">
      <alignment horizontal="center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right" wrapText="1"/>
    </xf>
    <xf numFmtId="0" fontId="7" fillId="0" borderId="7" xfId="3" applyBorder="1" applyAlignment="1">
      <alignment vertical="top" wrapText="1"/>
    </xf>
    <xf numFmtId="0" fontId="7" fillId="0" borderId="8" xfId="3" applyBorder="1" applyAlignment="1">
      <alignment vertical="top" wrapText="1"/>
    </xf>
    <xf numFmtId="0" fontId="7" fillId="0" borderId="9" xfId="3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3" fontId="4" fillId="0" borderId="10" xfId="0" applyNumberFormat="1" applyFont="1" applyBorder="1" applyAlignment="1">
      <alignment horizontal="right" vertical="top" wrapText="1"/>
    </xf>
    <xf numFmtId="10" fontId="4" fillId="0" borderId="10" xfId="0" applyNumberFormat="1" applyFont="1" applyBorder="1" applyAlignment="1">
      <alignment horizontal="right" vertical="top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7" fillId="3" borderId="11" xfId="3" applyFill="1" applyBorder="1" applyAlignment="1">
      <alignment horizontal="center" wrapText="1"/>
    </xf>
    <xf numFmtId="0" fontId="6" fillId="2" borderId="14" xfId="0" applyFont="1" applyFill="1" applyBorder="1" applyAlignment="1">
      <alignment vertical="top" wrapText="1"/>
    </xf>
    <xf numFmtId="0" fontId="4" fillId="0" borderId="15" xfId="0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7" fillId="0" borderId="4" xfId="3" applyBorder="1" applyAlignment="1">
      <alignment wrapText="1"/>
    </xf>
    <xf numFmtId="0" fontId="7" fillId="3" borderId="12" xfId="3" applyFill="1" applyBorder="1" applyAlignment="1">
      <alignment horizontal="center" wrapText="1"/>
    </xf>
    <xf numFmtId="0" fontId="7" fillId="3" borderId="4" xfId="3" applyFill="1" applyBorder="1" applyAlignment="1">
      <alignment horizontal="center" wrapText="1"/>
    </xf>
    <xf numFmtId="0" fontId="7" fillId="3" borderId="13" xfId="3" applyFill="1" applyBorder="1" applyAlignment="1">
      <alignment horizontal="center" wrapText="1"/>
    </xf>
    <xf numFmtId="0" fontId="6" fillId="2" borderId="17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7" fillId="3" borderId="0" xfId="3" applyFill="1" applyAlignment="1">
      <alignment wrapText="1"/>
    </xf>
    <xf numFmtId="0" fontId="7" fillId="0" borderId="0" xfId="3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MSN MoneyCentral Investor Stock Quotes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oneycentral.msn.com/detail/stock_quote?Symbol=KO" TargetMode="External"/><Relationship Id="rId13" Type="http://schemas.openxmlformats.org/officeDocument/2006/relationships/hyperlink" Target="http://moneycentral.msn.com/scripts/webquote.dll?iPage=news&amp;Symbol=SO" TargetMode="External"/><Relationship Id="rId18" Type="http://schemas.openxmlformats.org/officeDocument/2006/relationships/hyperlink" Target="http://moneycentral.msn.com/investor/charts/chartdl.aspx?Symbol=IBM" TargetMode="External"/><Relationship Id="rId26" Type="http://schemas.openxmlformats.org/officeDocument/2006/relationships/hyperlink" Target="http://g.msn.com/0TO_/enus" TargetMode="External"/><Relationship Id="rId3" Type="http://schemas.openxmlformats.org/officeDocument/2006/relationships/hyperlink" Target="http://moneycentral.msn.com/investor/charts/chartdl.aspx?Symbol=MSFT" TargetMode="External"/><Relationship Id="rId21" Type="http://schemas.openxmlformats.org/officeDocument/2006/relationships/hyperlink" Target="http://moneycentral.msn.com/investor/charts/chartdl.aspx?Symbol=BP" TargetMode="External"/><Relationship Id="rId7" Type="http://schemas.openxmlformats.org/officeDocument/2006/relationships/hyperlink" Target="http://moneycentral.msn.com/scripts/webquote.dll?iPage=news&amp;Symbol=GOOG" TargetMode="External"/><Relationship Id="rId12" Type="http://schemas.openxmlformats.org/officeDocument/2006/relationships/hyperlink" Target="http://moneycentral.msn.com/investor/charts/chartdl.aspx?Symbol=SO" TargetMode="External"/><Relationship Id="rId17" Type="http://schemas.openxmlformats.org/officeDocument/2006/relationships/hyperlink" Target="http://moneycentral.msn.com/detail/stock_quote?Symbol=IBM" TargetMode="External"/><Relationship Id="rId25" Type="http://schemas.openxmlformats.org/officeDocument/2006/relationships/hyperlink" Target="http://office.microsoft.com/" TargetMode="External"/><Relationship Id="rId33" Type="http://schemas.openxmlformats.org/officeDocument/2006/relationships/queryTable" Target="../queryTables/queryTable1.xml"/><Relationship Id="rId2" Type="http://schemas.openxmlformats.org/officeDocument/2006/relationships/hyperlink" Target="http://moneycentral.msn.com/detail/stock_quote?Symbol=MSFT" TargetMode="External"/><Relationship Id="rId16" Type="http://schemas.openxmlformats.org/officeDocument/2006/relationships/hyperlink" Target="http://moneycentral.msn.com/scripts/webquote.dll?iPage=news&amp;Symbol=XOM" TargetMode="External"/><Relationship Id="rId20" Type="http://schemas.openxmlformats.org/officeDocument/2006/relationships/hyperlink" Target="http://moneycentral.msn.com/detail/stock_quote?Symbol=BP" TargetMode="External"/><Relationship Id="rId29" Type="http://schemas.openxmlformats.org/officeDocument/2006/relationships/hyperlink" Target="http://www.zacks.com/" TargetMode="External"/><Relationship Id="rId1" Type="http://schemas.openxmlformats.org/officeDocument/2006/relationships/hyperlink" Target="http://moneycentral.msn.com/investor/home.asp" TargetMode="External"/><Relationship Id="rId6" Type="http://schemas.openxmlformats.org/officeDocument/2006/relationships/hyperlink" Target="http://moneycentral.msn.com/investor/charts/chartdl.aspx?Symbol=GOOG" TargetMode="External"/><Relationship Id="rId11" Type="http://schemas.openxmlformats.org/officeDocument/2006/relationships/hyperlink" Target="http://moneycentral.msn.com/detail/stock_quote?Symbol=SO" TargetMode="External"/><Relationship Id="rId24" Type="http://schemas.openxmlformats.org/officeDocument/2006/relationships/hyperlink" Target="http://moneycentral.msn.com/investor" TargetMode="External"/><Relationship Id="rId32" Type="http://schemas.openxmlformats.org/officeDocument/2006/relationships/hyperlink" Target="http://www.gradientanalytics.com/" TargetMode="External"/><Relationship Id="rId5" Type="http://schemas.openxmlformats.org/officeDocument/2006/relationships/hyperlink" Target="http://moneycentral.msn.com/detail/stock_quote?Symbol=GOOG" TargetMode="External"/><Relationship Id="rId15" Type="http://schemas.openxmlformats.org/officeDocument/2006/relationships/hyperlink" Target="http://moneycentral.msn.com/investor/charts/chartdl.aspx?Symbol=XOM" TargetMode="External"/><Relationship Id="rId23" Type="http://schemas.openxmlformats.org/officeDocument/2006/relationships/hyperlink" Target="http://moneycentral.msn.com/investor/common/find.asp" TargetMode="External"/><Relationship Id="rId28" Type="http://schemas.openxmlformats.org/officeDocument/2006/relationships/hyperlink" Target="http://www.cannex.com/" TargetMode="External"/><Relationship Id="rId10" Type="http://schemas.openxmlformats.org/officeDocument/2006/relationships/hyperlink" Target="http://moneycentral.msn.com/scripts/webquote.dll?iPage=news&amp;Symbol=KO" TargetMode="External"/><Relationship Id="rId19" Type="http://schemas.openxmlformats.org/officeDocument/2006/relationships/hyperlink" Target="http://moneycentral.msn.com/scripts/webquote.dll?iPage=news&amp;Symbol=IBM" TargetMode="External"/><Relationship Id="rId31" Type="http://schemas.openxmlformats.org/officeDocument/2006/relationships/hyperlink" Target="http://www.interactivedata-rts.com/" TargetMode="External"/><Relationship Id="rId4" Type="http://schemas.openxmlformats.org/officeDocument/2006/relationships/hyperlink" Target="http://moneycentral.msn.com/scripts/webquote.dll?iPage=news&amp;Symbol=MSFT" TargetMode="External"/><Relationship Id="rId9" Type="http://schemas.openxmlformats.org/officeDocument/2006/relationships/hyperlink" Target="http://moneycentral.msn.com/investor/charts/chartdl.aspx?Symbol=KO" TargetMode="External"/><Relationship Id="rId14" Type="http://schemas.openxmlformats.org/officeDocument/2006/relationships/hyperlink" Target="http://moneycentral.msn.com/detail/stock_quote?Symbol=XOM" TargetMode="External"/><Relationship Id="rId22" Type="http://schemas.openxmlformats.org/officeDocument/2006/relationships/hyperlink" Target="http://moneycentral.msn.com/scripts/webquote.dll?iPage=news&amp;Symbol=BP" TargetMode="External"/><Relationship Id="rId27" Type="http://schemas.openxmlformats.org/officeDocument/2006/relationships/hyperlink" Target="http://moneycentral.msn.com/inc/attributions.asp" TargetMode="External"/><Relationship Id="rId30" Type="http://schemas.openxmlformats.org/officeDocument/2006/relationships/hyperlink" Target="http://www.morningsta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tabSelected="1" workbookViewId="0">
      <selection activeCell="C10" sqref="C10"/>
    </sheetView>
  </sheetViews>
  <sheetFormatPr defaultRowHeight="21"/>
  <cols>
    <col min="1" max="1" width="25.42578125" style="2" bestFit="1" customWidth="1"/>
    <col min="2" max="2" width="9.7109375" style="2" bestFit="1" customWidth="1"/>
    <col min="3" max="3" width="13.42578125" style="2" customWidth="1"/>
    <col min="4" max="4" width="14.140625" style="2" customWidth="1"/>
    <col min="5" max="5" width="16.85546875" style="3" customWidth="1"/>
    <col min="6" max="7" width="6.42578125" style="2" customWidth="1"/>
    <col min="8" max="8" width="31.42578125" style="2" customWidth="1"/>
    <col min="9" max="10" width="6.42578125" style="2" customWidth="1"/>
    <col min="11" max="14" width="10" style="2" customWidth="1"/>
    <col min="15" max="15" width="14.28515625" style="2" customWidth="1"/>
    <col min="16" max="17" width="8.5703125" style="2" customWidth="1"/>
    <col min="18" max="19" width="10" style="2" customWidth="1"/>
    <col min="20" max="20" width="15.7109375" style="2" customWidth="1"/>
    <col min="21" max="21" width="6.28515625" style="2" customWidth="1"/>
    <col min="22" max="22" width="8.5703125" style="2" customWidth="1"/>
    <col min="23" max="23" width="14.28515625" style="2" customWidth="1"/>
    <col min="24" max="16384" width="9.140625" style="2"/>
  </cols>
  <sheetData>
    <row r="1" spans="1:5">
      <c r="A1" s="1" t="s">
        <v>0</v>
      </c>
    </row>
    <row r="2" spans="1:5">
      <c r="A2" s="4">
        <f ca="1">NOW()</f>
        <v>40428.515399768519</v>
      </c>
    </row>
    <row r="3" spans="1:5" ht="42">
      <c r="A3" s="9" t="s">
        <v>11</v>
      </c>
      <c r="B3" s="5" t="s">
        <v>10</v>
      </c>
      <c r="C3" s="5" t="s">
        <v>1</v>
      </c>
      <c r="D3" s="5" t="s">
        <v>2</v>
      </c>
      <c r="E3" s="6" t="s">
        <v>3</v>
      </c>
    </row>
    <row r="4" spans="1:5">
      <c r="B4" s="2" t="s">
        <v>4</v>
      </c>
      <c r="C4" s="3">
        <v>15000</v>
      </c>
      <c r="D4" s="7"/>
      <c r="E4" s="3">
        <f>D4*C4</f>
        <v>0</v>
      </c>
    </row>
    <row r="5" spans="1:5">
      <c r="B5" s="2" t="s">
        <v>5</v>
      </c>
      <c r="C5" s="3">
        <v>750</v>
      </c>
      <c r="D5" s="7"/>
      <c r="E5" s="3">
        <f t="shared" ref="E5:E10" si="0">D5*C5</f>
        <v>0</v>
      </c>
    </row>
    <row r="6" spans="1:5">
      <c r="B6" s="2" t="s">
        <v>6</v>
      </c>
      <c r="C6" s="3">
        <v>4500</v>
      </c>
      <c r="D6" s="7"/>
      <c r="E6" s="3">
        <f t="shared" si="0"/>
        <v>0</v>
      </c>
    </row>
    <row r="7" spans="1:5">
      <c r="B7" s="2" t="s">
        <v>7</v>
      </c>
      <c r="C7" s="3">
        <v>2300</v>
      </c>
      <c r="D7" s="7"/>
      <c r="E7" s="3">
        <f t="shared" si="0"/>
        <v>0</v>
      </c>
    </row>
    <row r="8" spans="1:5">
      <c r="B8" s="2" t="s">
        <v>8</v>
      </c>
      <c r="C8" s="3">
        <v>1150</v>
      </c>
      <c r="D8" s="7"/>
      <c r="E8" s="3">
        <f t="shared" si="0"/>
        <v>0</v>
      </c>
    </row>
    <row r="9" spans="1:5">
      <c r="B9" s="2" t="s">
        <v>9</v>
      </c>
      <c r="C9" s="3">
        <v>6000</v>
      </c>
      <c r="D9" s="7"/>
      <c r="E9" s="3">
        <f t="shared" si="0"/>
        <v>0</v>
      </c>
    </row>
    <row r="10" spans="1:5">
      <c r="B10" s="2" t="s">
        <v>12</v>
      </c>
      <c r="C10" s="3">
        <v>120000</v>
      </c>
      <c r="D10" s="7"/>
      <c r="E10" s="3">
        <f t="shared" si="0"/>
        <v>0</v>
      </c>
    </row>
    <row r="11" spans="1:5" ht="21.75" thickBot="1">
      <c r="C11" s="3"/>
      <c r="E11" s="8">
        <f>SUM(E4:E10)</f>
        <v>0</v>
      </c>
    </row>
    <row r="12" spans="1:5" ht="21.7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workbookViewId="0">
      <selection activeCell="E13" sqref="E13"/>
    </sheetView>
  </sheetViews>
  <sheetFormatPr defaultRowHeight="21"/>
  <cols>
    <col min="1" max="1" width="25.42578125" style="2" bestFit="1" customWidth="1"/>
    <col min="2" max="2" width="9.7109375" style="2" bestFit="1" customWidth="1"/>
    <col min="3" max="3" width="13.42578125" style="2" customWidth="1"/>
    <col min="4" max="4" width="14.140625" style="2" customWidth="1"/>
    <col min="5" max="5" width="16.85546875" style="3" customWidth="1"/>
    <col min="6" max="7" width="6.42578125" style="2" customWidth="1"/>
    <col min="8" max="8" width="31.42578125" style="2" customWidth="1"/>
    <col min="9" max="10" width="6.42578125" style="2" customWidth="1"/>
    <col min="11" max="14" width="10" style="2" customWidth="1"/>
    <col min="15" max="15" width="14.28515625" style="2" customWidth="1"/>
    <col min="16" max="17" width="8.5703125" style="2" customWidth="1"/>
    <col min="18" max="19" width="10" style="2" customWidth="1"/>
    <col min="20" max="20" width="15.7109375" style="2" customWidth="1"/>
    <col min="21" max="21" width="6.28515625" style="2" customWidth="1"/>
    <col min="22" max="22" width="8.5703125" style="2" customWidth="1"/>
    <col min="23" max="23" width="14.28515625" style="2" customWidth="1"/>
    <col min="24" max="16384" width="9.140625" style="2"/>
  </cols>
  <sheetData>
    <row r="1" spans="1:23">
      <c r="A1" s="1" t="s">
        <v>0</v>
      </c>
    </row>
    <row r="2" spans="1:23">
      <c r="A2" s="4">
        <f ca="1">NOW()</f>
        <v>40428.515399768519</v>
      </c>
    </row>
    <row r="3" spans="1:23" ht="42">
      <c r="A3" s="9" t="s">
        <v>11</v>
      </c>
      <c r="B3" s="5" t="s">
        <v>10</v>
      </c>
      <c r="C3" s="5" t="s">
        <v>1</v>
      </c>
      <c r="D3" s="5" t="s">
        <v>2</v>
      </c>
      <c r="E3" s="6" t="s">
        <v>3</v>
      </c>
    </row>
    <row r="4" spans="1:23">
      <c r="A4" s="2" t="str">
        <f>H17</f>
        <v xml:space="preserve">Microsoft Corp </v>
      </c>
      <c r="B4" s="2" t="s">
        <v>4</v>
      </c>
      <c r="C4" s="3">
        <v>15000</v>
      </c>
      <c r="D4" s="7">
        <f>K17</f>
        <v>24.01</v>
      </c>
      <c r="E4" s="3">
        <f>D4*C4</f>
        <v>360150</v>
      </c>
    </row>
    <row r="5" spans="1:23">
      <c r="A5" s="2" t="str">
        <f t="shared" ref="A5:A10" si="0">H18</f>
        <v xml:space="preserve">Google Inc </v>
      </c>
      <c r="B5" s="2" t="s">
        <v>5</v>
      </c>
      <c r="C5" s="3">
        <v>750</v>
      </c>
      <c r="D5" s="7">
        <f t="shared" ref="D5:D10" si="1">K18</f>
        <v>466.31</v>
      </c>
      <c r="E5" s="3">
        <f t="shared" ref="E5:E10" si="2">D5*C5</f>
        <v>349732.5</v>
      </c>
    </row>
    <row r="6" spans="1:23">
      <c r="A6" s="2" t="str">
        <f t="shared" si="0"/>
        <v xml:space="preserve">Coca-Cola Co </v>
      </c>
      <c r="B6" s="2" t="s">
        <v>6</v>
      </c>
      <c r="C6" s="3">
        <v>4500</v>
      </c>
      <c r="D6" s="7">
        <f t="shared" si="1"/>
        <v>57.65</v>
      </c>
      <c r="E6" s="3">
        <f t="shared" si="2"/>
        <v>259425</v>
      </c>
    </row>
    <row r="7" spans="1:23">
      <c r="A7" s="2" t="str">
        <f t="shared" si="0"/>
        <v xml:space="preserve">Southern Company </v>
      </c>
      <c r="B7" s="2" t="s">
        <v>7</v>
      </c>
      <c r="C7" s="3">
        <v>2300</v>
      </c>
      <c r="D7" s="7">
        <f t="shared" si="1"/>
        <v>37.200000000000003</v>
      </c>
      <c r="E7" s="3">
        <f t="shared" si="2"/>
        <v>85560</v>
      </c>
    </row>
    <row r="8" spans="1:23">
      <c r="A8" s="2" t="str">
        <f t="shared" si="0"/>
        <v xml:space="preserve">Exxon Mobil Corp </v>
      </c>
      <c r="B8" s="2" t="s">
        <v>8</v>
      </c>
      <c r="C8" s="3">
        <v>1150</v>
      </c>
      <c r="D8" s="7">
        <f t="shared" si="1"/>
        <v>60.73</v>
      </c>
      <c r="E8" s="3">
        <f t="shared" si="2"/>
        <v>69839.5</v>
      </c>
    </row>
    <row r="9" spans="1:23">
      <c r="A9" s="2" t="str">
        <f t="shared" si="0"/>
        <v xml:space="preserve">International Business Machines Corp </v>
      </c>
      <c r="B9" s="2" t="s">
        <v>9</v>
      </c>
      <c r="C9" s="3">
        <v>6000</v>
      </c>
      <c r="D9" s="7">
        <f t="shared" si="1"/>
        <v>126.63</v>
      </c>
      <c r="E9" s="3">
        <f t="shared" si="2"/>
        <v>759780</v>
      </c>
    </row>
    <row r="10" spans="1:23">
      <c r="A10" s="2" t="str">
        <f t="shared" si="0"/>
        <v xml:space="preserve">BP ADR Each Representing Six Ord Shs </v>
      </c>
      <c r="B10" s="2" t="s">
        <v>12</v>
      </c>
      <c r="C10" s="3">
        <v>120000</v>
      </c>
      <c r="D10" s="7">
        <f t="shared" si="1"/>
        <v>37.36</v>
      </c>
      <c r="E10" s="3">
        <f t="shared" si="2"/>
        <v>4483200</v>
      </c>
    </row>
    <row r="11" spans="1:23" ht="21.75" thickBot="1">
      <c r="C11" s="3"/>
      <c r="E11" s="8">
        <f>SUM(E4:E10)</f>
        <v>6367687</v>
      </c>
    </row>
    <row r="12" spans="1:23" ht="21.75" thickTop="1"/>
    <row r="14" spans="1:23" ht="24" thickBot="1">
      <c r="H14" s="27" t="s">
        <v>13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3">
      <c r="H15" s="28" t="s">
        <v>14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24.75">
      <c r="H16" s="10"/>
      <c r="I16" s="11"/>
      <c r="J16" s="12"/>
      <c r="K16" s="13" t="s">
        <v>15</v>
      </c>
      <c r="L16" s="13" t="s">
        <v>16</v>
      </c>
      <c r="M16" s="13" t="s">
        <v>17</v>
      </c>
      <c r="N16" s="13" t="s">
        <v>18</v>
      </c>
      <c r="O16" s="13" t="s">
        <v>19</v>
      </c>
      <c r="P16" s="13" t="s">
        <v>20</v>
      </c>
      <c r="Q16" s="13" t="s">
        <v>21</v>
      </c>
      <c r="R16" s="13" t="s">
        <v>22</v>
      </c>
      <c r="S16" s="13" t="s">
        <v>23</v>
      </c>
      <c r="T16" s="13" t="s">
        <v>24</v>
      </c>
      <c r="U16" s="13" t="s">
        <v>25</v>
      </c>
      <c r="V16" s="13" t="s">
        <v>26</v>
      </c>
      <c r="W16" s="13" t="s">
        <v>27</v>
      </c>
    </row>
    <row r="17" spans="8:23">
      <c r="H17" s="14" t="s">
        <v>28</v>
      </c>
      <c r="I17" s="15" t="s">
        <v>29</v>
      </c>
      <c r="J17" s="16" t="s">
        <v>30</v>
      </c>
      <c r="K17" s="17">
        <v>24.01</v>
      </c>
      <c r="L17" s="18">
        <v>24.29</v>
      </c>
      <c r="M17" s="18">
        <v>24.3</v>
      </c>
      <c r="N17" s="18">
        <v>23.95</v>
      </c>
      <c r="O17" s="19">
        <v>22469485</v>
      </c>
      <c r="P17" s="18">
        <v>-0.28000000000000003</v>
      </c>
      <c r="Q17" s="20">
        <v>-1.15E-2</v>
      </c>
      <c r="R17" s="18">
        <v>31.58</v>
      </c>
      <c r="S17" s="18">
        <v>22.73</v>
      </c>
      <c r="T17" s="19">
        <v>207778203121</v>
      </c>
      <c r="U17" s="18">
        <v>2.11</v>
      </c>
      <c r="V17" s="18">
        <v>11.5</v>
      </c>
      <c r="W17" s="19">
        <v>8653567000</v>
      </c>
    </row>
    <row r="18" spans="8:23">
      <c r="H18" s="14" t="s">
        <v>31</v>
      </c>
      <c r="I18" s="15" t="s">
        <v>29</v>
      </c>
      <c r="J18" s="16" t="s">
        <v>30</v>
      </c>
      <c r="K18" s="17">
        <v>466.31</v>
      </c>
      <c r="L18" s="18">
        <v>470.3</v>
      </c>
      <c r="M18" s="18">
        <v>467.59</v>
      </c>
      <c r="N18" s="18">
        <v>463.02</v>
      </c>
      <c r="O18" s="19">
        <v>692599</v>
      </c>
      <c r="P18" s="18">
        <v>-3.99</v>
      </c>
      <c r="Q18" s="20">
        <v>-8.5000000000000006E-3</v>
      </c>
      <c r="R18" s="18">
        <v>629.51</v>
      </c>
      <c r="S18" s="18">
        <v>433.63</v>
      </c>
      <c r="T18" s="19">
        <v>148616317294</v>
      </c>
      <c r="U18" s="18">
        <v>23.11</v>
      </c>
      <c r="V18" s="18">
        <v>20.3</v>
      </c>
      <c r="W18" s="19">
        <v>318706100</v>
      </c>
    </row>
    <row r="19" spans="8:23">
      <c r="H19" s="14" t="s">
        <v>32</v>
      </c>
      <c r="I19" s="15" t="s">
        <v>29</v>
      </c>
      <c r="J19" s="16" t="s">
        <v>30</v>
      </c>
      <c r="K19" s="17">
        <v>57.65</v>
      </c>
      <c r="L19" s="18">
        <v>57.56</v>
      </c>
      <c r="M19" s="18">
        <v>57.71</v>
      </c>
      <c r="N19" s="18">
        <v>57.4</v>
      </c>
      <c r="O19" s="19">
        <v>2638279</v>
      </c>
      <c r="P19" s="18">
        <v>0.09</v>
      </c>
      <c r="Q19" s="20">
        <v>1.6000000000000001E-3</v>
      </c>
      <c r="R19" s="18">
        <v>59.45</v>
      </c>
      <c r="S19" s="18">
        <v>49.05</v>
      </c>
      <c r="T19" s="19">
        <v>133140487824</v>
      </c>
      <c r="U19" s="18">
        <v>3.18</v>
      </c>
      <c r="V19" s="18">
        <v>18.100000000000001</v>
      </c>
      <c r="W19" s="19">
        <v>2309462000</v>
      </c>
    </row>
    <row r="20" spans="8:23">
      <c r="H20" s="14" t="s">
        <v>33</v>
      </c>
      <c r="I20" s="15" t="s">
        <v>29</v>
      </c>
      <c r="J20" s="16" t="s">
        <v>30</v>
      </c>
      <c r="K20" s="17">
        <v>37.200000000000003</v>
      </c>
      <c r="L20" s="18">
        <v>36.99</v>
      </c>
      <c r="M20" s="18">
        <v>37.229999999999997</v>
      </c>
      <c r="N20" s="18">
        <v>36.92</v>
      </c>
      <c r="O20" s="19">
        <v>1726945</v>
      </c>
      <c r="P20" s="18">
        <v>0.21</v>
      </c>
      <c r="Q20" s="20">
        <v>5.7000000000000002E-3</v>
      </c>
      <c r="R20" s="18">
        <v>37</v>
      </c>
      <c r="S20" s="18">
        <v>30.85</v>
      </c>
      <c r="T20" s="19">
        <v>30902252674</v>
      </c>
      <c r="U20" s="18">
        <v>2.5099999999999998</v>
      </c>
      <c r="V20" s="18">
        <v>14.8</v>
      </c>
      <c r="W20" s="19">
        <v>830705700</v>
      </c>
    </row>
    <row r="21" spans="8:23">
      <c r="H21" s="14" t="s">
        <v>34</v>
      </c>
      <c r="I21" s="15" t="s">
        <v>29</v>
      </c>
      <c r="J21" s="16" t="s">
        <v>30</v>
      </c>
      <c r="K21" s="17">
        <v>60.73</v>
      </c>
      <c r="L21" s="18">
        <v>61.32</v>
      </c>
      <c r="M21" s="18">
        <v>61.07</v>
      </c>
      <c r="N21" s="18">
        <v>60.45</v>
      </c>
      <c r="O21" s="19">
        <v>8038853</v>
      </c>
      <c r="P21" s="18">
        <v>-0.59</v>
      </c>
      <c r="Q21" s="20">
        <v>-9.4999999999999998E-3</v>
      </c>
      <c r="R21" s="18">
        <v>76.540000000000006</v>
      </c>
      <c r="S21" s="18">
        <v>55.94</v>
      </c>
      <c r="T21" s="19">
        <v>309248174544</v>
      </c>
      <c r="U21" s="18">
        <v>5.18</v>
      </c>
      <c r="V21" s="18">
        <v>11.8</v>
      </c>
      <c r="W21" s="19">
        <v>5091804000</v>
      </c>
    </row>
    <row r="22" spans="8:23" ht="30">
      <c r="H22" s="14" t="s">
        <v>35</v>
      </c>
      <c r="I22" s="15" t="s">
        <v>29</v>
      </c>
      <c r="J22" s="16" t="s">
        <v>30</v>
      </c>
      <c r="K22" s="17">
        <v>126.63</v>
      </c>
      <c r="L22" s="18">
        <v>127.58</v>
      </c>
      <c r="M22" s="18">
        <v>127.36</v>
      </c>
      <c r="N22" s="18">
        <v>126.37</v>
      </c>
      <c r="O22" s="19">
        <v>1757596</v>
      </c>
      <c r="P22" s="18">
        <v>-0.95</v>
      </c>
      <c r="Q22" s="20">
        <v>-7.4000000000000003E-3</v>
      </c>
      <c r="R22" s="18">
        <v>134.25</v>
      </c>
      <c r="S22" s="18">
        <v>116</v>
      </c>
      <c r="T22" s="19">
        <v>159715629676</v>
      </c>
      <c r="U22" s="18">
        <v>10.57</v>
      </c>
      <c r="V22" s="18">
        <v>12.1</v>
      </c>
      <c r="W22" s="19">
        <v>1261278000</v>
      </c>
    </row>
    <row r="23" spans="8:23" ht="30">
      <c r="H23" s="14" t="s">
        <v>36</v>
      </c>
      <c r="I23" s="15" t="s">
        <v>29</v>
      </c>
      <c r="J23" s="16" t="s">
        <v>30</v>
      </c>
      <c r="K23" s="17">
        <v>37.36</v>
      </c>
      <c r="L23" s="18">
        <v>37.43</v>
      </c>
      <c r="M23" s="18">
        <v>37.75</v>
      </c>
      <c r="N23" s="18">
        <v>37.25</v>
      </c>
      <c r="O23" s="19">
        <v>4036939</v>
      </c>
      <c r="P23" s="18">
        <v>-7.0000000000000007E-2</v>
      </c>
      <c r="Q23" s="20">
        <v>-1.9E-3</v>
      </c>
      <c r="R23" s="18">
        <v>62.38</v>
      </c>
      <c r="S23" s="18">
        <v>26.75</v>
      </c>
      <c r="T23" s="19">
        <v>117004883571</v>
      </c>
      <c r="U23" s="18">
        <v>-0.51</v>
      </c>
      <c r="V23" s="18">
        <v>0</v>
      </c>
      <c r="W23" s="19">
        <v>3131814000</v>
      </c>
    </row>
    <row r="24" spans="8:23" ht="21.75" thickBot="1">
      <c r="H24" s="21"/>
      <c r="I24" s="21"/>
      <c r="J24" s="22"/>
      <c r="K24" s="22"/>
      <c r="L24" s="22"/>
      <c r="M24" s="22"/>
      <c r="N24" s="22"/>
      <c r="O24" s="22"/>
      <c r="P24" s="22"/>
      <c r="Q24" s="22"/>
      <c r="R24" s="22"/>
      <c r="S24" s="21"/>
      <c r="T24" s="21"/>
      <c r="U24" s="21"/>
      <c r="V24" s="21"/>
      <c r="W24" s="21"/>
    </row>
    <row r="25" spans="8:23">
      <c r="H25" s="23" t="s">
        <v>37</v>
      </c>
      <c r="I25" s="22"/>
      <c r="J25" s="29" t="s">
        <v>38</v>
      </c>
      <c r="K25" s="30"/>
      <c r="L25" s="31"/>
      <c r="M25" s="22"/>
      <c r="N25" s="29" t="s">
        <v>39</v>
      </c>
      <c r="O25" s="30"/>
      <c r="P25" s="31"/>
      <c r="Q25" s="22"/>
      <c r="R25" s="22"/>
      <c r="S25" s="22"/>
      <c r="T25" s="22"/>
      <c r="U25" s="22"/>
      <c r="V25" s="22"/>
      <c r="W25" s="22"/>
    </row>
    <row r="26" spans="8:23" ht="26.25" thickBot="1">
      <c r="H26" s="24" t="s">
        <v>40</v>
      </c>
      <c r="I26" s="25"/>
      <c r="J26" s="33" t="s">
        <v>41</v>
      </c>
      <c r="K26" s="32"/>
      <c r="L26" s="34"/>
      <c r="M26" s="26"/>
      <c r="N26" s="33" t="s">
        <v>42</v>
      </c>
      <c r="O26" s="32"/>
      <c r="P26" s="34"/>
      <c r="Q26" s="22"/>
      <c r="R26" s="22"/>
      <c r="S26" s="22"/>
      <c r="T26" s="22"/>
      <c r="U26" s="22"/>
      <c r="V26" s="22"/>
      <c r="W26" s="22"/>
    </row>
    <row r="27" spans="8:23"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8:23">
      <c r="H28" s="35" t="s">
        <v>43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8:23">
      <c r="H29" s="36" t="s">
        <v>44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8:23">
      <c r="H30" s="36" t="s">
        <v>45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spans="8:23">
      <c r="H31" s="37" t="s">
        <v>46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8:23">
      <c r="H32" s="36" t="s">
        <v>47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8:23">
      <c r="H33" s="36" t="s">
        <v>48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8:23">
      <c r="H34" s="36" t="s">
        <v>49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8:23">
      <c r="H35" s="36" t="s">
        <v>50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spans="8:23"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15">
    <mergeCell ref="H34:W34"/>
    <mergeCell ref="H35:W35"/>
    <mergeCell ref="H36:W36"/>
    <mergeCell ref="H28:W28"/>
    <mergeCell ref="H29:W29"/>
    <mergeCell ref="H30:W30"/>
    <mergeCell ref="H31:W31"/>
    <mergeCell ref="H32:W32"/>
    <mergeCell ref="H33:W33"/>
    <mergeCell ref="H14:W14"/>
    <mergeCell ref="H15:W15"/>
    <mergeCell ref="J25:L25"/>
    <mergeCell ref="N25:P25"/>
    <mergeCell ref="J26:L26"/>
    <mergeCell ref="N26:P26"/>
  </mergeCells>
  <hyperlinks>
    <hyperlink ref="H15" r:id="rId1" display="http://moneycentral.msn.com/investor/home.asp"/>
    <hyperlink ref="H17" r:id="rId2" display="http://moneycentral.msn.com/detail/stock_quote?Symbol=MSFT"/>
    <hyperlink ref="I17" r:id="rId3" display="http://moneycentral.msn.com/investor/charts/chartdl.aspx?Symbol=MSFT"/>
    <hyperlink ref="J17" r:id="rId4" display="http://moneycentral.msn.com/scripts/webquote.dll?iPage=news&amp;Symbol=MSFT"/>
    <hyperlink ref="H18" r:id="rId5" display="http://moneycentral.msn.com/detail/stock_quote?Symbol=GOOG"/>
    <hyperlink ref="I18" r:id="rId6" display="http://moneycentral.msn.com/investor/charts/chartdl.aspx?Symbol=GOOG"/>
    <hyperlink ref="J18" r:id="rId7" display="http://moneycentral.msn.com/scripts/webquote.dll?iPage=news&amp;Symbol=GOOG"/>
    <hyperlink ref="H19" r:id="rId8" display="http://moneycentral.msn.com/detail/stock_quote?Symbol=KO"/>
    <hyperlink ref="I19" r:id="rId9" display="http://moneycentral.msn.com/investor/charts/chartdl.aspx?Symbol=KO"/>
    <hyperlink ref="J19" r:id="rId10" display="http://moneycentral.msn.com/scripts/webquote.dll?iPage=news&amp;Symbol=KO"/>
    <hyperlink ref="H20" r:id="rId11" display="http://moneycentral.msn.com/detail/stock_quote?Symbol=SO"/>
    <hyperlink ref="I20" r:id="rId12" display="http://moneycentral.msn.com/investor/charts/chartdl.aspx?Symbol=SO"/>
    <hyperlink ref="J20" r:id="rId13" display="http://moneycentral.msn.com/scripts/webquote.dll?iPage=news&amp;Symbol=SO"/>
    <hyperlink ref="H21" r:id="rId14" display="http://moneycentral.msn.com/detail/stock_quote?Symbol=XOM"/>
    <hyperlink ref="I21" r:id="rId15" display="http://moneycentral.msn.com/investor/charts/chartdl.aspx?Symbol=XOM"/>
    <hyperlink ref="J21" r:id="rId16" display="http://moneycentral.msn.com/scripts/webquote.dll?iPage=news&amp;Symbol=XOM"/>
    <hyperlink ref="H22" r:id="rId17" display="http://moneycentral.msn.com/detail/stock_quote?Symbol=IBM"/>
    <hyperlink ref="I22" r:id="rId18" display="http://moneycentral.msn.com/investor/charts/chartdl.aspx?Symbol=IBM"/>
    <hyperlink ref="J22" r:id="rId19" display="http://moneycentral.msn.com/scripts/webquote.dll?iPage=news&amp;Symbol=IBM"/>
    <hyperlink ref="H23" r:id="rId20" display="http://moneycentral.msn.com/detail/stock_quote?Symbol=BP"/>
    <hyperlink ref="I23" r:id="rId21" display="http://moneycentral.msn.com/investor/charts/chartdl.aspx?Symbol=BP"/>
    <hyperlink ref="J23" r:id="rId22" display="http://moneycentral.msn.com/scripts/webquote.dll?iPage=news&amp;Symbol=BP"/>
    <hyperlink ref="H25" r:id="rId23" display="http://moneycentral.msn.com/investor/common/find.asp"/>
    <hyperlink ref="J25" r:id="rId24" display="http://moneycentral.msn.com/investor"/>
    <hyperlink ref="N25" r:id="rId25" display="http://office.microsoft.com/"/>
    <hyperlink ref="H28" r:id="rId26" display="http://g.msn.com/0TO_/enus"/>
    <hyperlink ref="H29" r:id="rId27" display="http://moneycentral.msn.com/inc/attributions.asp"/>
    <hyperlink ref="H30" r:id="rId28" display="http://www.cannex.com/"/>
    <hyperlink ref="H32" r:id="rId29" display="http://www.zacks.com/"/>
    <hyperlink ref="H33" r:id="rId30" display="http://www.morningstar.com/"/>
    <hyperlink ref="H34" r:id="rId31" display="http://www.interactivedata-rts.com/"/>
    <hyperlink ref="H35" r:id="rId32" display="http://www.gradientanalytics.com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</vt:lpstr>
      <vt:lpstr>Completed</vt:lpstr>
      <vt:lpstr>Completed!MSN_MoneyCentral_Investor_Stock_Quotes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2010-09-07T16:22:10Z</dcterms:modified>
</cp:coreProperties>
</file>